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https://navno.sharepoint.com/sites/Seksjonforstnadsbudsjett/Shared Documents/Hjelpemidler, grunn- og hjelpestønad/Hjelpemidler/Framskrivninger/2024/"/>
    </mc:Choice>
  </mc:AlternateContent>
  <xr:revisionPtr revIDLastSave="41" documentId="11_F426AA5866C1A9B1FABF54AC075075647B283DD3" xr6:coauthVersionLast="47" xr6:coauthVersionMax="47" xr10:uidLastSave="{3159263D-B938-431E-AB84-ACED8073E282}"/>
  <bookViews>
    <workbookView xWindow="-108" yWindow="-108" windowWidth="23256" windowHeight="13896" xr2:uid="{00000000-000D-0000-FFFF-FFFF00000000}"/>
  </bookViews>
  <sheets>
    <sheet name="Vestland" sheetId="1" r:id="rId1"/>
    <sheet name="Bergen" sheetId="6" r:id="rId2"/>
    <sheet name="Etne, Sveio, Bømlo" sheetId="7" r:id="rId3"/>
    <sheet name="Stord, Fitjar, Austevoll" sheetId="8" r:id="rId4"/>
    <sheet name="Tysnes, Kvinnherad, Kvam" sheetId="9" r:id="rId5"/>
    <sheet name="Eidfjord, Ulvik, Ullensvang" sheetId="10" r:id="rId6"/>
    <sheet name="Voss" sheetId="11" r:id="rId7"/>
    <sheet name="Samnanger, Bjørnafjorden" sheetId="12" r:id="rId8"/>
    <sheet name="Askøy, Øygarden" sheetId="13" r:id="rId9"/>
    <sheet name="Vaksdal,Modalen,Osterøy,Masfj." sheetId="14" r:id="rId10"/>
    <sheet name="Alver, Austrheim, Fedje" sheetId="15" r:id="rId11"/>
    <sheet name="Ytre Sogn" sheetId="16" r:id="rId12"/>
    <sheet name="Vik,Sogndal" sheetId="17" r:id="rId13"/>
    <sheet name="Indre Sogn elles" sheetId="18" r:id="rId14"/>
    <sheet name="Bremanger, Kinn" sheetId="2" r:id="rId15"/>
    <sheet name="Askvoll, Fjaler, Sunnfjord" sheetId="3" r:id="rId16"/>
    <sheet name="Gloppen, Stryn, Stad" sheetId="4" r:id="rId17"/>
    <sheet name="Statistikk" sheetId="5" r:id="rId1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20" i="5" l="1"/>
  <c r="U20" i="5"/>
  <c r="V20" i="5"/>
  <c r="W20" i="5"/>
  <c r="X20" i="5"/>
  <c r="S20" i="5"/>
  <c r="L20" i="5"/>
  <c r="M20" i="5"/>
  <c r="N20" i="5"/>
  <c r="K20" i="5"/>
  <c r="C20" i="5"/>
  <c r="D20" i="5"/>
  <c r="E20" i="5"/>
  <c r="F20" i="5"/>
  <c r="G20" i="5"/>
  <c r="R20" i="5" s="1"/>
  <c r="B20" i="5"/>
  <c r="AF14" i="5"/>
  <c r="AG14" i="5"/>
  <c r="AH14" i="5"/>
  <c r="AI14" i="5"/>
  <c r="AF15" i="5"/>
  <c r="AG15" i="5"/>
  <c r="AH15" i="5"/>
  <c r="AI15" i="5"/>
  <c r="AF16" i="5"/>
  <c r="AG16" i="5"/>
  <c r="AH16" i="5"/>
  <c r="AI16" i="5"/>
  <c r="AF17" i="5"/>
  <c r="AG17" i="5"/>
  <c r="AH17" i="5"/>
  <c r="AI17" i="5"/>
  <c r="AF18" i="5"/>
  <c r="AG18" i="5"/>
  <c r="AH18" i="5"/>
  <c r="AI18" i="5"/>
  <c r="Y14" i="5"/>
  <c r="Z14" i="5"/>
  <c r="AA14" i="5"/>
  <c r="Y15" i="5"/>
  <c r="Z15" i="5"/>
  <c r="AA15" i="5"/>
  <c r="Y16" i="5"/>
  <c r="Z16" i="5"/>
  <c r="AA16" i="5"/>
  <c r="Y17" i="5"/>
  <c r="Z17" i="5"/>
  <c r="AA17" i="5"/>
  <c r="Y18" i="5"/>
  <c r="Z18" i="5"/>
  <c r="AA18" i="5"/>
  <c r="O14" i="5"/>
  <c r="P14" i="5"/>
  <c r="Q14" i="5"/>
  <c r="R14" i="5"/>
  <c r="O15" i="5"/>
  <c r="P15" i="5"/>
  <c r="Q15" i="5"/>
  <c r="R15" i="5"/>
  <c r="O16" i="5"/>
  <c r="P16" i="5"/>
  <c r="Q16" i="5"/>
  <c r="R16" i="5"/>
  <c r="O17" i="5"/>
  <c r="P17" i="5"/>
  <c r="Q17" i="5"/>
  <c r="R17" i="5"/>
  <c r="O18" i="5"/>
  <c r="P18" i="5"/>
  <c r="Q18" i="5"/>
  <c r="R18" i="5"/>
  <c r="H14" i="5"/>
  <c r="I14" i="5"/>
  <c r="J14" i="5"/>
  <c r="H15" i="5"/>
  <c r="I15" i="5"/>
  <c r="J15" i="5"/>
  <c r="H16" i="5"/>
  <c r="I16" i="5"/>
  <c r="J16" i="5"/>
  <c r="H17" i="5"/>
  <c r="I17" i="5"/>
  <c r="J17" i="5"/>
  <c r="H18" i="5"/>
  <c r="I18" i="5"/>
  <c r="J18" i="5"/>
  <c r="AI13" i="5"/>
  <c r="AH13" i="5"/>
  <c r="AG13" i="5"/>
  <c r="AF13" i="5"/>
  <c r="AA13" i="5"/>
  <c r="Z13" i="5"/>
  <c r="Y13" i="5"/>
  <c r="R13" i="5"/>
  <c r="Q13" i="5"/>
  <c r="P13" i="5"/>
  <c r="O13" i="5"/>
  <c r="J13" i="5"/>
  <c r="I13" i="5"/>
  <c r="H13" i="5"/>
  <c r="AI12" i="5"/>
  <c r="AH12" i="5"/>
  <c r="AG12" i="5"/>
  <c r="AF12" i="5"/>
  <c r="AA12" i="5"/>
  <c r="Z12" i="5"/>
  <c r="Y12" i="5"/>
  <c r="R12" i="5"/>
  <c r="Q12" i="5"/>
  <c r="P12" i="5"/>
  <c r="O12" i="5"/>
  <c r="J12" i="5"/>
  <c r="I12" i="5"/>
  <c r="H12" i="5"/>
  <c r="AI11" i="5"/>
  <c r="AH11" i="5"/>
  <c r="AG11" i="5"/>
  <c r="AF11" i="5"/>
  <c r="AA11" i="5"/>
  <c r="Z11" i="5"/>
  <c r="Y11" i="5"/>
  <c r="R11" i="5"/>
  <c r="Q11" i="5"/>
  <c r="P11" i="5"/>
  <c r="O11" i="5"/>
  <c r="J11" i="5"/>
  <c r="I11" i="5"/>
  <c r="H11" i="5"/>
  <c r="AI10" i="5"/>
  <c r="AH10" i="5"/>
  <c r="AG10" i="5"/>
  <c r="AF10" i="5"/>
  <c r="AA10" i="5"/>
  <c r="Z10" i="5"/>
  <c r="Y10" i="5"/>
  <c r="R10" i="5"/>
  <c r="Q10" i="5"/>
  <c r="P10" i="5"/>
  <c r="O10" i="5"/>
  <c r="J10" i="5"/>
  <c r="I10" i="5"/>
  <c r="H10" i="5"/>
  <c r="AI9" i="5"/>
  <c r="AH9" i="5"/>
  <c r="AG9" i="5"/>
  <c r="AF9" i="5"/>
  <c r="AA9" i="5"/>
  <c r="Z9" i="5"/>
  <c r="Y9" i="5"/>
  <c r="R9" i="5"/>
  <c r="Q9" i="5"/>
  <c r="P9" i="5"/>
  <c r="O9" i="5"/>
  <c r="J9" i="5"/>
  <c r="I9" i="5"/>
  <c r="H9" i="5"/>
  <c r="AI8" i="5"/>
  <c r="AH8" i="5"/>
  <c r="AG8" i="5"/>
  <c r="AF8" i="5"/>
  <c r="AA8" i="5"/>
  <c r="Z8" i="5"/>
  <c r="Y8" i="5"/>
  <c r="R8" i="5"/>
  <c r="Q8" i="5"/>
  <c r="P8" i="5"/>
  <c r="O8" i="5"/>
  <c r="J8" i="5"/>
  <c r="I8" i="5"/>
  <c r="H8" i="5"/>
  <c r="AI7" i="5"/>
  <c r="AH7" i="5"/>
  <c r="AG7" i="5"/>
  <c r="AF7" i="5"/>
  <c r="AA7" i="5"/>
  <c r="Z7" i="5"/>
  <c r="Y7" i="5"/>
  <c r="R7" i="5"/>
  <c r="Q7" i="5"/>
  <c r="P7" i="5"/>
  <c r="O7" i="5"/>
  <c r="J7" i="5"/>
  <c r="I7" i="5"/>
  <c r="H7" i="5"/>
  <c r="AI6" i="5"/>
  <c r="AH6" i="5"/>
  <c r="AG6" i="5"/>
  <c r="AF6" i="5"/>
  <c r="AA6" i="5"/>
  <c r="Z6" i="5"/>
  <c r="Y6" i="5"/>
  <c r="R6" i="5"/>
  <c r="Q6" i="5"/>
  <c r="P6" i="5"/>
  <c r="O6" i="5"/>
  <c r="J6" i="5"/>
  <c r="I6" i="5"/>
  <c r="H6" i="5"/>
  <c r="AI5" i="5"/>
  <c r="AH5" i="5"/>
  <c r="AG5" i="5"/>
  <c r="AF5" i="5"/>
  <c r="AA5" i="5"/>
  <c r="Z5" i="5"/>
  <c r="Y5" i="5"/>
  <c r="R5" i="5"/>
  <c r="Q5" i="5"/>
  <c r="P5" i="5"/>
  <c r="O5" i="5"/>
  <c r="J5" i="5"/>
  <c r="I5" i="5"/>
  <c r="H5" i="5"/>
  <c r="AI4" i="5"/>
  <c r="AH4" i="5"/>
  <c r="AG4" i="5"/>
  <c r="AF4" i="5"/>
  <c r="AA4" i="5"/>
  <c r="Z4" i="5"/>
  <c r="Y4" i="5"/>
  <c r="R4" i="5"/>
  <c r="Q4" i="5"/>
  <c r="P4" i="5"/>
  <c r="O4" i="5"/>
  <c r="J4" i="5"/>
  <c r="I4" i="5"/>
  <c r="H4" i="5"/>
  <c r="AI3" i="5"/>
  <c r="AH3" i="5"/>
  <c r="AG3" i="5"/>
  <c r="AF3" i="5"/>
  <c r="AA3" i="5"/>
  <c r="Z3" i="5"/>
  <c r="Y3" i="5"/>
  <c r="R3" i="5"/>
  <c r="Q3" i="5"/>
  <c r="P3" i="5"/>
  <c r="O3" i="5"/>
  <c r="J3" i="5"/>
  <c r="I3" i="5"/>
  <c r="H3" i="5"/>
  <c r="AF20" i="5" l="1"/>
  <c r="Z20" i="5"/>
  <c r="Y20" i="5"/>
  <c r="Q20" i="5"/>
  <c r="AG20" i="5"/>
  <c r="O20" i="5"/>
  <c r="AH20" i="5"/>
  <c r="I20" i="5"/>
  <c r="AI20" i="5"/>
  <c r="P20" i="5"/>
  <c r="H20" i="5"/>
  <c r="J20" i="5"/>
  <c r="AA20" i="5"/>
</calcChain>
</file>

<file path=xl/sharedStrings.xml><?xml version="1.0" encoding="utf-8"?>
<sst xmlns="http://schemas.openxmlformats.org/spreadsheetml/2006/main" count="752" uniqueCount="91">
  <si>
    <t>Vestland</t>
  </si>
  <si>
    <t>Andel brukarar 70 år og over</t>
  </si>
  <si>
    <t>Kommune / Kommunegruppe</t>
  </si>
  <si>
    <t>Endring 2024-30</t>
  </si>
  <si>
    <t>Endring 2024-40</t>
  </si>
  <si>
    <t>Endring 2024-50</t>
  </si>
  <si>
    <t>Endring 2024-2030</t>
  </si>
  <si>
    <t>Endring 2024-2040</t>
  </si>
  <si>
    <t>Endring 2024-2050</t>
  </si>
  <si>
    <t>Statistikk Vestland</t>
  </si>
  <si>
    <t>Bergen</t>
  </si>
  <si>
    <t>Tysnes, Kvinnherad, Kvam</t>
  </si>
  <si>
    <t xml:space="preserve">Eidfjord, Ulvik, Ullensvang  inkl. Odda, Jondal) </t>
  </si>
  <si>
    <t>Voss  (inkl. Granvin)</t>
  </si>
  <si>
    <t>Askøy, Øygarden  (Fjell, Sund)</t>
  </si>
  <si>
    <t>Gulen, Solund, Hyllestad, Høyanger</t>
  </si>
  <si>
    <t>Vik, Sogndal  (inkl. Balestrand, Leikanger)</t>
  </si>
  <si>
    <t>Aurland, Lærdal, Årdal, Luster</t>
  </si>
  <si>
    <t>Bremanger, Kinn  (Flora, Vågsøy)</t>
  </si>
  <si>
    <t>Askvoll, Fjaler, Sunnfjord  (Gaular, Jølster, Førde, Naustdal)</t>
  </si>
  <si>
    <t>Gloppen, Stryn, Stad  (Eid, Selje)</t>
  </si>
  <si>
    <t>Sum Vestland</t>
  </si>
  <si>
    <t>Stord, Fitjar, Austevoll</t>
  </si>
  <si>
    <t xml:space="preserve">Etne, Sveio, Bømlo, </t>
  </si>
  <si>
    <t>Samnanger, Bjørnafjorden  (Os, Fusa)</t>
  </si>
  <si>
    <t xml:space="preserve">Alver  (Meland, Lindås, Radøy)  Austreim, Fedje, </t>
  </si>
  <si>
    <t>Vaksdal, Modalen, Osterøy, Masfjorden</t>
  </si>
  <si>
    <t>2024</t>
  </si>
  <si>
    <t>2025</t>
  </si>
  <si>
    <t>2026</t>
  </si>
  <si>
    <t>2027</t>
  </si>
  <si>
    <t>2028</t>
  </si>
  <si>
    <t>2029</t>
  </si>
  <si>
    <t>2030</t>
  </si>
  <si>
    <t>2031</t>
  </si>
  <si>
    <t>2032</t>
  </si>
  <si>
    <t>2033</t>
  </si>
  <si>
    <t>2034</t>
  </si>
  <si>
    <t>2035</t>
  </si>
  <si>
    <t>2036</t>
  </si>
  <si>
    <t>2037</t>
  </si>
  <si>
    <t>2038</t>
  </si>
  <si>
    <t>2039</t>
  </si>
  <si>
    <t>2040</t>
  </si>
  <si>
    <t>2041</t>
  </si>
  <si>
    <t>2042</t>
  </si>
  <si>
    <t>2043</t>
  </si>
  <si>
    <t>2044</t>
  </si>
  <si>
    <t>2045</t>
  </si>
  <si>
    <t>2046</t>
  </si>
  <si>
    <t>2047</t>
  </si>
  <si>
    <t>2048</t>
  </si>
  <si>
    <t>2049</t>
  </si>
  <si>
    <t>2050</t>
  </si>
  <si>
    <t>60 - 69 år</t>
  </si>
  <si>
    <t>70 - 79 år</t>
  </si>
  <si>
    <t>80 - 89 år</t>
  </si>
  <si>
    <t>90 år og over</t>
  </si>
  <si>
    <t>Sum</t>
  </si>
  <si>
    <t>0 - 19 år</t>
  </si>
  <si>
    <t>20 - 39 år</t>
  </si>
  <si>
    <t>40 - 59 år</t>
  </si>
  <si>
    <t>Endring i %</t>
  </si>
  <si>
    <t>Endring i % frå 2024</t>
  </si>
  <si>
    <t>Brukar i % av bef.</t>
  </si>
  <si>
    <t>Andel over 70 år</t>
  </si>
  <si>
    <t>Andel over 80 år</t>
  </si>
  <si>
    <t>Etne, Sveio, Bømlo</t>
  </si>
  <si>
    <t>Eidfjord, Ulvik, Ullensvang</t>
  </si>
  <si>
    <t>Voss</t>
  </si>
  <si>
    <t>Askøy, Øygarden</t>
  </si>
  <si>
    <t>Alver, Austrheim, Fedje</t>
  </si>
  <si>
    <t>Gulen, Sollund, Hyllestad, Høyanger</t>
  </si>
  <si>
    <t>Vik, Sogndal</t>
  </si>
  <si>
    <t>Bremanger, Kinn</t>
  </si>
  <si>
    <t>Gloppen, Stryn, Stad</t>
  </si>
  <si>
    <t>Prognose tal på hjelpemiddelbrukarar, etter alder og år</t>
  </si>
  <si>
    <t>Samnanger, Bjørnafjorden</t>
  </si>
  <si>
    <t>Askvoll, Fjaler, Sunnfjord</t>
  </si>
  <si>
    <t>Folketal, anslag jfr. SSB sitt middelalternativ i folketalframskrivingane</t>
  </si>
  <si>
    <t>Folketal og anslag andel innbyggarar 70 år og eldre</t>
  </si>
  <si>
    <t>Hjelpemiddelbrukarar, anslag per år på grunnlag av befolkningsframskriving</t>
  </si>
  <si>
    <t>Hjelpemiddelbrukarar per år i prosent av folketal</t>
  </si>
  <si>
    <t>Tal 2024</t>
  </si>
  <si>
    <t>Tal 2030</t>
  </si>
  <si>
    <t>Tal 2040</t>
  </si>
  <si>
    <t>Tal 2050</t>
  </si>
  <si>
    <t>Andel 2024</t>
  </si>
  <si>
    <t>Andel 2030</t>
  </si>
  <si>
    <t>Andel 2040</t>
  </si>
  <si>
    <t>Andel 2050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</si>
</sst>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_-;\-* #,##0_-;_-* &quot;-&quot;??_-;_-@_-"/>
    <numFmt numFmtId="165" formatCode="0.0"/>
    <numFmt numFmtId="166" formatCode="_ * #,##0_ ;_ * \-#,##0_ ;_ * &quot;-&quot;??_ ;_ @_ "/>
    <numFmt numFmtId="167" formatCode="_ * #,##0.00_ ;_ * \-#,##0.00_ ;_ * &quot;-&quot;??_ ;_ @_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10"/>
      <name val="Arial"/>
      <family val="2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 applyBorder="0"/>
  </cellStyleXfs>
  <cellXfs count="28">
    <xf numFmtId="0" fontId="0" fillId="0" borderId="0" xfId="0"/>
    <xf numFmtId="0" fontId="2" fillId="0" borderId="0" xfId="0" applyFont="1"/>
    <xf numFmtId="164" fontId="0" fillId="0" borderId="0" xfId="1" applyNumberFormat="1" applyFont="1"/>
    <xf numFmtId="165" fontId="0" fillId="0" borderId="0" xfId="0" applyNumberFormat="1"/>
    <xf numFmtId="0" fontId="3" fillId="0" borderId="0" xfId="0" applyFont="1"/>
    <xf numFmtId="164" fontId="0" fillId="0" borderId="0" xfId="0" applyNumberFormat="1"/>
    <xf numFmtId="0" fontId="4" fillId="0" borderId="0" xfId="0" applyFont="1"/>
    <xf numFmtId="0" fontId="5" fillId="0" borderId="0" xfId="0" applyFont="1" applyAlignment="1">
      <alignment horizontal="right"/>
    </xf>
    <xf numFmtId="0" fontId="0" fillId="0" borderId="0" xfId="0" applyAlignment="1" applyProtection="1">
      <alignment horizontal="left"/>
      <protection locked="0"/>
    </xf>
    <xf numFmtId="0" fontId="6" fillId="0" borderId="0" xfId="0" applyFont="1" applyAlignment="1" applyProtection="1">
      <alignment horizontal="left"/>
      <protection locked="0"/>
    </xf>
    <xf numFmtId="2" fontId="0" fillId="0" borderId="0" xfId="0" applyNumberFormat="1"/>
    <xf numFmtId="167" fontId="0" fillId="0" borderId="0" xfId="0" applyNumberFormat="1"/>
    <xf numFmtId="166" fontId="0" fillId="0" borderId="0" xfId="0" applyNumberFormat="1"/>
    <xf numFmtId="0" fontId="7" fillId="0" borderId="0" xfId="0" applyFont="1"/>
    <xf numFmtId="0" fontId="8" fillId="0" borderId="0" xfId="0" applyFont="1"/>
    <xf numFmtId="0" fontId="2" fillId="2" borderId="0" xfId="0" applyFont="1" applyFill="1" applyAlignment="1">
      <alignment horizontal="right"/>
    </xf>
    <xf numFmtId="0" fontId="2" fillId="2" borderId="0" xfId="0" applyFont="1" applyFill="1"/>
    <xf numFmtId="0" fontId="2" fillId="2" borderId="0" xfId="0" applyFont="1" applyFill="1" applyAlignment="1">
      <alignment horizontal="right" wrapText="1"/>
    </xf>
    <xf numFmtId="0" fontId="2" fillId="3" borderId="0" xfId="0" applyFont="1" applyFill="1" applyAlignment="1">
      <alignment horizontal="right" wrapText="1"/>
    </xf>
    <xf numFmtId="0" fontId="2" fillId="4" borderId="0" xfId="0" applyFont="1" applyFill="1"/>
    <xf numFmtId="0" fontId="2" fillId="4" borderId="0" xfId="0" applyFont="1" applyFill="1" applyAlignment="1">
      <alignment horizontal="right" wrapText="1"/>
    </xf>
    <xf numFmtId="0" fontId="2" fillId="5" borderId="0" xfId="0" applyFont="1" applyFill="1"/>
    <xf numFmtId="0" fontId="2" fillId="6" borderId="0" xfId="0" applyFont="1" applyFill="1"/>
    <xf numFmtId="0" fontId="7" fillId="2" borderId="0" xfId="0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7" fillId="4" borderId="0" xfId="0" applyFont="1" applyFill="1" applyAlignment="1">
      <alignment horizontal="center"/>
    </xf>
    <xf numFmtId="0" fontId="7" fillId="5" borderId="0" xfId="0" applyFont="1" applyFill="1" applyAlignment="1">
      <alignment horizontal="center"/>
    </xf>
    <xf numFmtId="0" fontId="7" fillId="6" borderId="0" xfId="0" applyFont="1" applyFill="1" applyAlignment="1">
      <alignment horizontal="center" wrapText="1"/>
    </xf>
  </cellXfs>
  <cellStyles count="3">
    <cellStyle name="Komma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'Indre Sogn elles'!#REF!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'Indre Sogn elles'!#REF!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'Indre Sogn elles'!#REF!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4929-4A4B-94AD-B0E8146B9F26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'Indre Sogn elles'!#REF!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'Indre Sogn elles'!#REF!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'Indre Sogn elles'!#REF!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4929-4A4B-94AD-B0E8146B9F26}"/>
            </c:ext>
          </c:extLst>
        </c:ser>
        <c:ser>
          <c:idx val="2"/>
          <c:order val="2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'Indre Sogn elles'!#REF!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'Indre Sogn elles'!#REF!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'Indre Sogn elles'!#REF!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4929-4A4B-94AD-B0E8146B9F26}"/>
            </c:ext>
          </c:extLst>
        </c:ser>
        <c:ser>
          <c:idx val="3"/>
          <c:order val="3"/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'Indre Sogn elles'!#REF!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'Indre Sogn elles'!#REF!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'Indre Sogn elles'!#REF!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3-4929-4A4B-94AD-B0E8146B9F26}"/>
            </c:ext>
          </c:extLst>
        </c:ser>
        <c:ser>
          <c:idx val="4"/>
          <c:order val="4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val>
            <c:numRef>
              <c:f>'Indre Sogn elles'!#REF!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'Indre Sogn elles'!#REF!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'Indre Sogn elles'!#REF!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4-4929-4A4B-94AD-B0E8146B9F26}"/>
            </c:ext>
          </c:extLst>
        </c:ser>
        <c:ser>
          <c:idx val="5"/>
          <c:order val="5"/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val>
            <c:numRef>
              <c:f>'Indre Sogn elles'!#REF!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'Indre Sogn elles'!#REF!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'Indre Sogn elles'!#REF!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5-4929-4A4B-94AD-B0E8146B9F26}"/>
            </c:ext>
          </c:extLst>
        </c:ser>
        <c:ser>
          <c:idx val="6"/>
          <c:order val="6"/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'Indre Sogn elles'!#REF!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'Indre Sogn elles'!#REF!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'Indre Sogn elles'!#REF!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6-4929-4A4B-94AD-B0E8146B9F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90902344"/>
        <c:axId val="890902672"/>
      </c:lineChart>
      <c:catAx>
        <c:axId val="890902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890902672"/>
        <c:crosses val="autoZero"/>
        <c:auto val="1"/>
        <c:lblAlgn val="ctr"/>
        <c:lblOffset val="100"/>
        <c:noMultiLvlLbl val="0"/>
      </c:catAx>
      <c:valAx>
        <c:axId val="890902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890902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381006</xdr:colOff>
      <xdr:row>3</xdr:row>
      <xdr:rowOff>0</xdr:rowOff>
    </xdr:from>
    <xdr:to>
      <xdr:col>20</xdr:col>
      <xdr:colOff>123825</xdr:colOff>
      <xdr:row>3</xdr:row>
      <xdr:rowOff>19050</xdr:rowOff>
    </xdr:to>
    <xdr:graphicFrame macro="">
      <xdr:nvGraphicFramePr>
        <xdr:cNvPr id="6" name="Diagram 5">
          <a:extLst>
            <a:ext uri="{FF2B5EF4-FFF2-40B4-BE49-F238E27FC236}">
              <a16:creationId xmlns:a16="http://schemas.microsoft.com/office/drawing/2014/main" id="{00000000-0008-0000-0D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8"/>
  <sheetViews>
    <sheetView tabSelected="1" workbookViewId="0">
      <pane xSplit="1" ySplit="3" topLeftCell="B4" activePane="bottomRight" state="frozen"/>
      <selection pane="topRight" activeCell="C1" sqref="C1"/>
      <selection pane="bottomLeft" activeCell="A5" sqref="A5"/>
      <selection pane="bottomRight" activeCell="C28" sqref="C28"/>
    </sheetView>
  </sheetViews>
  <sheetFormatPr baseColWidth="10" defaultColWidth="8.88671875" defaultRowHeight="14.4" x14ac:dyDescent="0.3"/>
  <cols>
    <col min="1" max="1" width="18.6640625" customWidth="1"/>
    <col min="2" max="2" width="9.44140625" customWidth="1"/>
    <col min="3" max="3" width="8.5546875" customWidth="1"/>
    <col min="4" max="4" width="9.33203125" customWidth="1"/>
    <col min="5" max="5" width="9.44140625" customWidth="1"/>
    <col min="6" max="7" width="9.5546875" customWidth="1"/>
    <col min="8" max="8" width="8.6640625" customWidth="1"/>
    <col min="9" max="9" width="9.5546875" customWidth="1"/>
    <col min="10" max="10" width="9.44140625" customWidth="1"/>
    <col min="11" max="11" width="9.5546875" customWidth="1"/>
    <col min="12" max="12" width="8.5546875" customWidth="1"/>
    <col min="13" max="13" width="8.6640625" customWidth="1"/>
    <col min="14" max="14" width="9.44140625" customWidth="1"/>
    <col min="15" max="15" width="9.109375" customWidth="1"/>
    <col min="16" max="16" width="8.6640625" customWidth="1"/>
    <col min="17" max="17" width="9.109375" customWidth="1"/>
    <col min="18" max="18" width="8.6640625" customWidth="1"/>
    <col min="19" max="19" width="9.6640625" customWidth="1"/>
    <col min="20" max="21" width="9.33203125" customWidth="1"/>
    <col min="22" max="22" width="9.44140625" customWidth="1"/>
    <col min="23" max="23" width="8.5546875" customWidth="1"/>
    <col min="24" max="24" width="9.33203125" customWidth="1"/>
    <col min="25" max="26" width="8.5546875" customWidth="1"/>
    <col min="27" max="28" width="9.44140625" customWidth="1"/>
  </cols>
  <sheetData>
    <row r="1" spans="1:28" ht="23.25" customHeight="1" x14ac:dyDescent="0.35">
      <c r="A1" s="6" t="s">
        <v>76</v>
      </c>
    </row>
    <row r="2" spans="1:28" ht="16.2" customHeight="1" x14ac:dyDescent="0.35">
      <c r="A2" s="6"/>
    </row>
    <row r="3" spans="1:28" ht="18" x14ac:dyDescent="0.35">
      <c r="A3" s="13" t="s">
        <v>0</v>
      </c>
    </row>
    <row r="5" spans="1:28" x14ac:dyDescent="0.3">
      <c r="B5" s="7" t="s">
        <v>27</v>
      </c>
      <c r="C5" s="7" t="s">
        <v>28</v>
      </c>
      <c r="D5" s="7" t="s">
        <v>29</v>
      </c>
      <c r="E5" s="7" t="s">
        <v>30</v>
      </c>
      <c r="F5" s="7" t="s">
        <v>31</v>
      </c>
      <c r="G5" s="7" t="s">
        <v>32</v>
      </c>
      <c r="H5" s="7" t="s">
        <v>33</v>
      </c>
      <c r="I5" s="7" t="s">
        <v>34</v>
      </c>
      <c r="J5" s="7" t="s">
        <v>35</v>
      </c>
      <c r="K5" s="7" t="s">
        <v>36</v>
      </c>
      <c r="L5" s="7" t="s">
        <v>37</v>
      </c>
      <c r="M5" s="7" t="s">
        <v>38</v>
      </c>
      <c r="N5" s="7" t="s">
        <v>39</v>
      </c>
      <c r="O5" s="7" t="s">
        <v>40</v>
      </c>
      <c r="P5" s="7" t="s">
        <v>41</v>
      </c>
      <c r="Q5" s="7" t="s">
        <v>42</v>
      </c>
      <c r="R5" s="7" t="s">
        <v>43</v>
      </c>
      <c r="S5" s="7" t="s">
        <v>44</v>
      </c>
      <c r="T5" s="7" t="s">
        <v>45</v>
      </c>
      <c r="U5" s="7" t="s">
        <v>46</v>
      </c>
      <c r="V5" s="7" t="s">
        <v>47</v>
      </c>
      <c r="W5" s="7" t="s">
        <v>48</v>
      </c>
      <c r="X5" s="7" t="s">
        <v>49</v>
      </c>
      <c r="Y5" s="7" t="s">
        <v>50</v>
      </c>
      <c r="Z5" s="7" t="s">
        <v>51</v>
      </c>
      <c r="AA5" s="7" t="s">
        <v>52</v>
      </c>
      <c r="AB5" s="7" t="s">
        <v>53</v>
      </c>
    </row>
    <row r="6" spans="1:28" x14ac:dyDescent="0.3">
      <c r="A6" s="8" t="s">
        <v>59</v>
      </c>
      <c r="B6" s="12">
        <v>3134.509</v>
      </c>
      <c r="C6" s="12">
        <v>3125.6419999999998</v>
      </c>
      <c r="D6" s="12">
        <v>3117.5680000000002</v>
      </c>
      <c r="E6" s="12">
        <v>3099.299</v>
      </c>
      <c r="F6" s="12">
        <v>3072.201</v>
      </c>
      <c r="G6" s="12">
        <v>3039.6959999999999</v>
      </c>
      <c r="H6" s="12">
        <v>3005.5299999999997</v>
      </c>
      <c r="I6" s="12">
        <v>2971.21</v>
      </c>
      <c r="J6" s="12">
        <v>2946.913</v>
      </c>
      <c r="K6" s="12">
        <v>2918.4520000000002</v>
      </c>
      <c r="L6" s="12">
        <v>2896.0280000000002</v>
      </c>
      <c r="M6" s="12">
        <v>2873.279</v>
      </c>
      <c r="N6" s="12">
        <v>2849.8019999999997</v>
      </c>
      <c r="O6" s="12">
        <v>2828.9369999999999</v>
      </c>
      <c r="P6" s="12">
        <v>2820.5739999999996</v>
      </c>
      <c r="Q6" s="12">
        <v>2817.7389999999996</v>
      </c>
      <c r="R6" s="12">
        <v>2818.8139999999999</v>
      </c>
      <c r="S6" s="12">
        <v>2823.319</v>
      </c>
      <c r="T6" s="12">
        <v>2819.692</v>
      </c>
      <c r="U6" s="12">
        <v>2831.683</v>
      </c>
      <c r="V6" s="12">
        <v>2847.5550000000003</v>
      </c>
      <c r="W6" s="12">
        <v>2862.4349999999999</v>
      </c>
      <c r="X6" s="12">
        <v>2875.5439999999999</v>
      </c>
      <c r="Y6" s="12">
        <v>2884.93</v>
      </c>
      <c r="Z6" s="12">
        <v>2891.52</v>
      </c>
      <c r="AA6" s="12">
        <v>2895.6089999999995</v>
      </c>
      <c r="AB6" s="12">
        <v>2896.6369999999997</v>
      </c>
    </row>
    <row r="7" spans="1:28" x14ac:dyDescent="0.3">
      <c r="A7" s="9" t="s">
        <v>60</v>
      </c>
      <c r="B7" s="12">
        <v>1038.4664195999999</v>
      </c>
      <c r="C7" s="12">
        <v>1043.9151912</v>
      </c>
      <c r="D7" s="12">
        <v>1044.7230047999999</v>
      </c>
      <c r="E7" s="12">
        <v>1041.331062</v>
      </c>
      <c r="F7" s="12">
        <v>1038.9364212</v>
      </c>
      <c r="G7" s="12">
        <v>1036.4092356000001</v>
      </c>
      <c r="H7" s="12">
        <v>1033.5049680000002</v>
      </c>
      <c r="I7" s="12">
        <v>1031.0771147999999</v>
      </c>
      <c r="J7" s="12">
        <v>1027.6677384</v>
      </c>
      <c r="K7" s="12">
        <v>1025.3402448000002</v>
      </c>
      <c r="L7" s="12">
        <v>1021.7124876</v>
      </c>
      <c r="M7" s="12">
        <v>1018.1274108000001</v>
      </c>
      <c r="N7" s="12">
        <v>1016.1466680000001</v>
      </c>
      <c r="O7" s="12">
        <v>1012.4853156</v>
      </c>
      <c r="P7" s="12">
        <v>1007.4498696000001</v>
      </c>
      <c r="Q7" s="12">
        <v>1001.9201916000001</v>
      </c>
      <c r="R7" s="12">
        <v>995.78122440000016</v>
      </c>
      <c r="S7" s="12">
        <v>987.91624560000002</v>
      </c>
      <c r="T7" s="12">
        <v>983.90091600000005</v>
      </c>
      <c r="U7" s="12">
        <v>977.83227239999997</v>
      </c>
      <c r="V7" s="12">
        <v>970.8906492000001</v>
      </c>
      <c r="W7" s="12">
        <v>963.74592000000007</v>
      </c>
      <c r="X7" s="12">
        <v>957.42727200000002</v>
      </c>
      <c r="Y7" s="12">
        <v>950.93572319999998</v>
      </c>
      <c r="Z7" s="12">
        <v>944.92011000000002</v>
      </c>
      <c r="AA7" s="12">
        <v>938.20208879999996</v>
      </c>
      <c r="AB7" s="12">
        <v>931.60761960000013</v>
      </c>
    </row>
    <row r="8" spans="1:28" x14ac:dyDescent="0.3">
      <c r="A8" s="9" t="s">
        <v>61</v>
      </c>
      <c r="B8" s="12">
        <v>1982.8435999999999</v>
      </c>
      <c r="C8" s="12">
        <v>1989.8655680000002</v>
      </c>
      <c r="D8" s="12">
        <v>1997.2310631999999</v>
      </c>
      <c r="E8" s="12">
        <v>1998.9459216</v>
      </c>
      <c r="F8" s="12">
        <v>1997.4087943999998</v>
      </c>
      <c r="G8" s="12">
        <v>1997.6819408000001</v>
      </c>
      <c r="H8" s="12">
        <v>1997.9670472</v>
      </c>
      <c r="I8" s="12">
        <v>1999.9535808000001</v>
      </c>
      <c r="J8" s="12">
        <v>2002.1124743999999</v>
      </c>
      <c r="K8" s="12">
        <v>2002.5482927999999</v>
      </c>
      <c r="L8" s="12">
        <v>2002.3856559999999</v>
      </c>
      <c r="M8" s="12">
        <v>2005.0588736</v>
      </c>
      <c r="N8" s="12">
        <v>2009.0529968000001</v>
      </c>
      <c r="O8" s="12">
        <v>2019.9613423999999</v>
      </c>
      <c r="P8" s="12">
        <v>2032.0857744000002</v>
      </c>
      <c r="Q8" s="12">
        <v>2039.5045055999999</v>
      </c>
      <c r="R8" s="12">
        <v>2046.4914240000001</v>
      </c>
      <c r="S8" s="12">
        <v>2053.4412344000002</v>
      </c>
      <c r="T8" s="12">
        <v>2056.6685751999999</v>
      </c>
      <c r="U8" s="12">
        <v>2053.6715528</v>
      </c>
      <c r="V8" s="12">
        <v>2054.920912</v>
      </c>
      <c r="W8" s="12">
        <v>2055.3664239999998</v>
      </c>
      <c r="X8" s="12">
        <v>2052.3467391999998</v>
      </c>
      <c r="Y8" s="12">
        <v>2049.3612791999999</v>
      </c>
      <c r="Z8" s="12">
        <v>2045.5949048000002</v>
      </c>
      <c r="AA8" s="12">
        <v>2039.2821208000003</v>
      </c>
      <c r="AB8" s="12">
        <v>2031.7609560000001</v>
      </c>
    </row>
    <row r="9" spans="1:28" x14ac:dyDescent="0.3">
      <c r="A9" s="8" t="s">
        <v>54</v>
      </c>
      <c r="B9" s="12">
        <v>1982.3128710000001</v>
      </c>
      <c r="C9" s="12">
        <v>2008.3352520000001</v>
      </c>
      <c r="D9" s="12">
        <v>2031.730239</v>
      </c>
      <c r="E9" s="12">
        <v>2058.0880320000001</v>
      </c>
      <c r="F9" s="12">
        <v>2087.7719940000002</v>
      </c>
      <c r="G9" s="12">
        <v>2116.421769</v>
      </c>
      <c r="H9" s="12">
        <v>2143.7857979999999</v>
      </c>
      <c r="I9" s="12">
        <v>2173.078446</v>
      </c>
      <c r="J9" s="12">
        <v>2197.2840120000001</v>
      </c>
      <c r="K9" s="12">
        <v>2220.3994890000004</v>
      </c>
      <c r="L9" s="12">
        <v>2239.573875</v>
      </c>
      <c r="M9" s="12">
        <v>2248.4902440000001</v>
      </c>
      <c r="N9" s="12">
        <v>2252.5431389999999</v>
      </c>
      <c r="O9" s="12">
        <v>2243.1236520000002</v>
      </c>
      <c r="P9" s="12">
        <v>2225.6822280000001</v>
      </c>
      <c r="Q9" s="12">
        <v>2213.6353470000004</v>
      </c>
      <c r="R9" s="12">
        <v>2199.771651</v>
      </c>
      <c r="S9" s="12">
        <v>2193.0354600000001</v>
      </c>
      <c r="T9" s="12">
        <v>2186.7744360000002</v>
      </c>
      <c r="U9" s="12">
        <v>2186.5508279999999</v>
      </c>
      <c r="V9" s="12">
        <v>2181.0444809999999</v>
      </c>
      <c r="W9" s="12">
        <v>2182.1625210000002</v>
      </c>
      <c r="X9" s="12">
        <v>2190.7155269999998</v>
      </c>
      <c r="Y9" s="12">
        <v>2211.3154140000001</v>
      </c>
      <c r="Z9" s="12">
        <v>2236.2197550000001</v>
      </c>
      <c r="AA9" s="12">
        <v>2259.3072809999999</v>
      </c>
      <c r="AB9" s="12">
        <v>2284.1277690000002</v>
      </c>
    </row>
    <row r="10" spans="1:28" x14ac:dyDescent="0.3">
      <c r="A10" s="8" t="s">
        <v>55</v>
      </c>
      <c r="B10" s="12">
        <v>3930.2449499999998</v>
      </c>
      <c r="C10" s="12">
        <v>3996.3613500000001</v>
      </c>
      <c r="D10" s="12">
        <v>4053.2409000000002</v>
      </c>
      <c r="E10" s="12">
        <v>4065.8113499999999</v>
      </c>
      <c r="F10" s="12">
        <v>4084.0072500000006</v>
      </c>
      <c r="G10" s="12">
        <v>4130.8860000000004</v>
      </c>
      <c r="H10" s="12">
        <v>4189.9879500000006</v>
      </c>
      <c r="I10" s="12">
        <v>4233.7414500000004</v>
      </c>
      <c r="J10" s="12">
        <v>4295.8992000000007</v>
      </c>
      <c r="K10" s="12">
        <v>4341.1111499999997</v>
      </c>
      <c r="L10" s="12">
        <v>4392.2263499999999</v>
      </c>
      <c r="M10" s="12">
        <v>4453.8285000000005</v>
      </c>
      <c r="N10" s="12">
        <v>4512.7221</v>
      </c>
      <c r="O10" s="12">
        <v>4582.3110000000006</v>
      </c>
      <c r="P10" s="12">
        <v>4656.2057999999997</v>
      </c>
      <c r="Q10" s="12">
        <v>4729.5450000000001</v>
      </c>
      <c r="R10" s="12">
        <v>4800.8006999999998</v>
      </c>
      <c r="S10" s="12">
        <v>4874.8343999999997</v>
      </c>
      <c r="T10" s="12">
        <v>4938.5895</v>
      </c>
      <c r="U10" s="12">
        <v>4998.8721000000005</v>
      </c>
      <c r="V10" s="12">
        <v>5049.5011500000001</v>
      </c>
      <c r="W10" s="12">
        <v>5077.3505999999998</v>
      </c>
      <c r="X10" s="12">
        <v>5094.7130999999999</v>
      </c>
      <c r="Y10" s="12">
        <v>5080.8925500000005</v>
      </c>
      <c r="Z10" s="12">
        <v>5048.3205000000007</v>
      </c>
      <c r="AA10" s="12">
        <v>5027.9022000000004</v>
      </c>
      <c r="AB10" s="12">
        <v>5005.8865500000002</v>
      </c>
    </row>
    <row r="11" spans="1:28" x14ac:dyDescent="0.3">
      <c r="A11" s="8" t="s">
        <v>56</v>
      </c>
      <c r="B11" s="12">
        <v>6081.2179999999989</v>
      </c>
      <c r="C11" s="12">
        <v>6416.8719999999994</v>
      </c>
      <c r="D11" s="12">
        <v>6766.5619999999999</v>
      </c>
      <c r="E11" s="12">
        <v>7265.3240000000005</v>
      </c>
      <c r="F11" s="12">
        <v>7715.927999999999</v>
      </c>
      <c r="G11" s="12">
        <v>8081.59</v>
      </c>
      <c r="H11" s="12">
        <v>8425.23</v>
      </c>
      <c r="I11" s="12">
        <v>8739.5879999999997</v>
      </c>
      <c r="J11" s="12">
        <v>9025.6319999999996</v>
      </c>
      <c r="K11" s="12">
        <v>9333.4560000000001</v>
      </c>
      <c r="L11" s="12">
        <v>9577.15</v>
      </c>
      <c r="M11" s="12">
        <v>9775.1059999999998</v>
      </c>
      <c r="N11" s="12">
        <v>9962.8979999999992</v>
      </c>
      <c r="O11" s="12">
        <v>10063.812</v>
      </c>
      <c r="P11" s="12">
        <v>10188.684000000001</v>
      </c>
      <c r="Q11" s="12">
        <v>10371.152</v>
      </c>
      <c r="R11" s="12">
        <v>10589.435999999998</v>
      </c>
      <c r="S11" s="12">
        <v>10753.27</v>
      </c>
      <c r="T11" s="12">
        <v>10966.23</v>
      </c>
      <c r="U11" s="12">
        <v>11143.132</v>
      </c>
      <c r="V11" s="12">
        <v>11324.148000000001</v>
      </c>
      <c r="W11" s="12">
        <v>11541.705999999998</v>
      </c>
      <c r="X11" s="12">
        <v>11756.843999999999</v>
      </c>
      <c r="Y11" s="12">
        <v>12000.053999999998</v>
      </c>
      <c r="Z11" s="12">
        <v>12257.541999999999</v>
      </c>
      <c r="AA11" s="12">
        <v>12519.143999999998</v>
      </c>
      <c r="AB11" s="12">
        <v>12780.02</v>
      </c>
    </row>
    <row r="12" spans="1:28" x14ac:dyDescent="0.3">
      <c r="A12" s="8" t="s">
        <v>57</v>
      </c>
      <c r="B12" s="12">
        <v>2636.7804673000001</v>
      </c>
      <c r="C12" s="12">
        <v>2651.3317635000003</v>
      </c>
      <c r="D12" s="12">
        <v>2606.8219163000003</v>
      </c>
      <c r="E12" s="12">
        <v>2632.9286536</v>
      </c>
      <c r="F12" s="12">
        <v>2694.1296935000005</v>
      </c>
      <c r="G12" s="12">
        <v>2781.8654499999998</v>
      </c>
      <c r="H12" s="12">
        <v>2863.6094963</v>
      </c>
      <c r="I12" s="12">
        <v>2979.1639072999997</v>
      </c>
      <c r="J12" s="12">
        <v>3065.1877466000001</v>
      </c>
      <c r="K12" s="12">
        <v>3195.7214331</v>
      </c>
      <c r="L12" s="12">
        <v>3373.3328425999998</v>
      </c>
      <c r="M12" s="12">
        <v>3636.1121328000004</v>
      </c>
      <c r="N12" s="12">
        <v>3894.6116299999999</v>
      </c>
      <c r="O12" s="12">
        <v>4299.4800477999997</v>
      </c>
      <c r="P12" s="12">
        <v>4623.0323986000003</v>
      </c>
      <c r="Q12" s="12">
        <v>4881.5318957999998</v>
      </c>
      <c r="R12" s="12">
        <v>5105.7930489999999</v>
      </c>
      <c r="S12" s="12">
        <v>5312.5070509000006</v>
      </c>
      <c r="T12" s="12">
        <v>5463.1557645000003</v>
      </c>
      <c r="U12" s="12">
        <v>5673.7215801000002</v>
      </c>
      <c r="V12" s="12">
        <v>5846.1972380000007</v>
      </c>
      <c r="W12" s="12">
        <v>6033.2241920999995</v>
      </c>
      <c r="X12" s="12">
        <v>6218.539229</v>
      </c>
      <c r="Y12" s="12">
        <v>6399.5744729000007</v>
      </c>
      <c r="Z12" s="12">
        <v>6576.7579031000005</v>
      </c>
      <c r="AA12" s="12">
        <v>6791.1755324000005</v>
      </c>
      <c r="AB12" s="12">
        <v>7028.7040439000002</v>
      </c>
    </row>
    <row r="13" spans="1:28" x14ac:dyDescent="0.3">
      <c r="A13" s="8" t="s">
        <v>58</v>
      </c>
      <c r="B13" s="12">
        <v>20786.375307899998</v>
      </c>
      <c r="C13" s="12">
        <v>21232.3231247</v>
      </c>
      <c r="D13" s="12">
        <v>21617.877123300001</v>
      </c>
      <c r="E13" s="12">
        <v>22161.7280192</v>
      </c>
      <c r="F13" s="12">
        <v>22690.3831531</v>
      </c>
      <c r="G13" s="12">
        <v>23184.550395400001</v>
      </c>
      <c r="H13" s="12">
        <v>23659.615259499999</v>
      </c>
      <c r="I13" s="12">
        <v>24127.812498899999</v>
      </c>
      <c r="J13" s="12">
        <v>24560.696171399999</v>
      </c>
      <c r="K13" s="12">
        <v>25037.028609699999</v>
      </c>
      <c r="L13" s="12">
        <v>25502.4092112</v>
      </c>
      <c r="M13" s="12">
        <v>26010.002161200002</v>
      </c>
      <c r="N13" s="12">
        <v>26497.776533799995</v>
      </c>
      <c r="O13" s="12">
        <v>27050.1103578</v>
      </c>
      <c r="P13" s="12">
        <v>27553.714070599999</v>
      </c>
      <c r="Q13" s="12">
        <v>28055.02794</v>
      </c>
      <c r="R13" s="12">
        <v>28556.888048399996</v>
      </c>
      <c r="S13" s="12">
        <v>28998.323390900001</v>
      </c>
      <c r="T13" s="12">
        <v>29415.011191699999</v>
      </c>
      <c r="U13" s="12">
        <v>29865.463333300002</v>
      </c>
      <c r="V13" s="12">
        <v>30274.257430200003</v>
      </c>
      <c r="W13" s="12">
        <v>30715.990657099996</v>
      </c>
      <c r="X13" s="12">
        <v>31146.129867199998</v>
      </c>
      <c r="Y13" s="12">
        <v>31577.0634393</v>
      </c>
      <c r="Z13" s="12">
        <v>32000.8751729</v>
      </c>
      <c r="AA13" s="12">
        <v>32470.622222999998</v>
      </c>
      <c r="AB13" s="12">
        <v>32958.743938500003</v>
      </c>
    </row>
    <row r="14" spans="1:28" x14ac:dyDescent="0.3">
      <c r="A14" s="8" t="s">
        <v>62</v>
      </c>
      <c r="B14" s="11"/>
      <c r="C14" s="11">
        <v>2.1453851871447589</v>
      </c>
      <c r="D14" s="11">
        <v>1.8158823051796786</v>
      </c>
      <c r="E14" s="11">
        <v>2.5157460781097249</v>
      </c>
      <c r="F14" s="11">
        <v>2.3854418456990132</v>
      </c>
      <c r="G14" s="11">
        <v>2.1778708581767066</v>
      </c>
      <c r="H14" s="11">
        <v>2.0490579114023006</v>
      </c>
      <c r="I14" s="11">
        <v>1.9788877978985988</v>
      </c>
      <c r="J14" s="11">
        <v>1.7941273064838992</v>
      </c>
      <c r="K14" s="11">
        <v>1.9394093513304846</v>
      </c>
      <c r="L14" s="11">
        <v>1.858769300282304</v>
      </c>
      <c r="M14" s="11">
        <v>1.9903725400856649</v>
      </c>
      <c r="N14" s="11">
        <v>1.8753338411006479</v>
      </c>
      <c r="O14" s="11">
        <v>2.0844534759188553</v>
      </c>
      <c r="P14" s="11">
        <v>1.8617436533111329</v>
      </c>
      <c r="Q14" s="11">
        <v>1.8194057908690653</v>
      </c>
      <c r="R14" s="11">
        <v>1.7888419483070974</v>
      </c>
      <c r="S14" s="11">
        <v>1.545810389955069</v>
      </c>
      <c r="T14" s="11">
        <v>1.4369375607789787</v>
      </c>
      <c r="U14" s="11">
        <v>1.5313682482198276</v>
      </c>
      <c r="V14" s="11">
        <v>1.3687853837653188</v>
      </c>
      <c r="W14" s="11">
        <v>1.4591050760483486</v>
      </c>
      <c r="X14" s="11">
        <v>1.400375507669245</v>
      </c>
      <c r="Y14" s="11">
        <v>1.383586255940642</v>
      </c>
      <c r="Z14" s="11">
        <v>1.3421505594232501</v>
      </c>
      <c r="AA14" s="11">
        <v>1.4679193852104553</v>
      </c>
      <c r="AB14" s="11">
        <v>1.5032718256758641</v>
      </c>
    </row>
    <row r="15" spans="1:28" x14ac:dyDescent="0.3">
      <c r="A15" s="8" t="s">
        <v>63</v>
      </c>
      <c r="C15" s="10">
        <v>2.1453851871447589</v>
      </c>
      <c r="D15" s="10">
        <v>4.0002251623157452</v>
      </c>
      <c r="E15" s="10">
        <v>6.6166067480619866</v>
      </c>
      <c r="F15" s="10">
        <v>9.1598838998946146</v>
      </c>
      <c r="G15" s="10">
        <v>11.537245200169945</v>
      </c>
      <c r="H15" s="10">
        <v>13.822707947104211</v>
      </c>
      <c r="I15" s="10">
        <v>16.075131625907215</v>
      </c>
      <c r="J15" s="10">
        <v>18.157667258444746</v>
      </c>
      <c r="K15" s="10">
        <v>20.449228106568981</v>
      </c>
      <c r="L15" s="10">
        <v>22.688101381040891</v>
      </c>
      <c r="M15" s="10">
        <v>25.130051660881588</v>
      </c>
      <c r="N15" s="10">
        <v>27.476657865064823</v>
      </c>
      <c r="O15" s="10">
        <v>30.133849490918358</v>
      </c>
      <c r="P15" s="10">
        <v>32.556608174624991</v>
      </c>
      <c r="Q15" s="10">
        <v>34.968350779933736</v>
      </c>
      <c r="R15" s="10">
        <v>37.382721255623458</v>
      </c>
      <c r="S15" s="10">
        <v>39.506397634795896</v>
      </c>
      <c r="T15" s="10">
        <v>41.51101746209995</v>
      </c>
      <c r="U15" s="10">
        <v>43.678072251247372</v>
      </c>
      <c r="V15" s="10">
        <v>45.644716703898219</v>
      </c>
      <c r="W15" s="10">
        <v>47.769826158321031</v>
      </c>
      <c r="X15" s="10">
        <v>49.839158611567584</v>
      </c>
      <c r="Y15" s="10">
        <v>51.912312616134329</v>
      </c>
      <c r="Z15" s="10">
        <v>53.951204569744576</v>
      </c>
      <c r="AA15" s="10">
        <v>56.21108414538886</v>
      </c>
      <c r="AB15" s="10">
        <v>58.559361361929312</v>
      </c>
    </row>
    <row r="16" spans="1:28" x14ac:dyDescent="0.3">
      <c r="A16" s="8" t="s">
        <v>64</v>
      </c>
      <c r="B16" s="10">
        <v>3.191525752058578</v>
      </c>
      <c r="C16" s="10">
        <v>3.2404826958690278</v>
      </c>
      <c r="D16" s="10">
        <v>3.284807583347642</v>
      </c>
      <c r="E16" s="10">
        <v>3.3581632187363621</v>
      </c>
      <c r="F16" s="10">
        <v>3.4284151973534107</v>
      </c>
      <c r="G16" s="10">
        <v>3.4925748986779634</v>
      </c>
      <c r="H16" s="10">
        <v>3.5532417113957884</v>
      </c>
      <c r="I16" s="10">
        <v>3.6124887706093727</v>
      </c>
      <c r="J16" s="10">
        <v>3.6662297226969907</v>
      </c>
      <c r="K16" s="10">
        <v>3.7263970973666543</v>
      </c>
      <c r="L16" s="10">
        <v>3.784812789855879</v>
      </c>
      <c r="M16" s="10">
        <v>3.8494101066172552</v>
      </c>
      <c r="N16" s="10">
        <v>3.910914660194174</v>
      </c>
      <c r="O16" s="10">
        <v>3.9823672916921238</v>
      </c>
      <c r="P16" s="10">
        <v>4.0469996857719037</v>
      </c>
      <c r="Q16" s="10">
        <v>4.1116991596343073</v>
      </c>
      <c r="R16" s="10">
        <v>4.1768583338428202</v>
      </c>
      <c r="S16" s="10">
        <v>4.2335976405672175</v>
      </c>
      <c r="T16" s="10">
        <v>4.287221300361896</v>
      </c>
      <c r="U16" s="10">
        <v>4.3461788466396767</v>
      </c>
      <c r="V16" s="10">
        <v>4.3995607496076268</v>
      </c>
      <c r="W16" s="10">
        <v>4.4581832066387994</v>
      </c>
      <c r="X16" s="10">
        <v>4.5156203141464486</v>
      </c>
      <c r="Y16" s="10">
        <v>4.5737544397353984</v>
      </c>
      <c r="Z16" s="10">
        <v>4.6313375476725271</v>
      </c>
      <c r="AA16" s="10">
        <v>4.6961750442201415</v>
      </c>
      <c r="AB16" s="10">
        <v>4.7642838468577091</v>
      </c>
    </row>
    <row r="17" spans="1:28" x14ac:dyDescent="0.3">
      <c r="A17" s="8" t="s">
        <v>65</v>
      </c>
      <c r="B17" s="11">
        <v>60.848720519796217</v>
      </c>
      <c r="C17" s="11">
        <v>61.531491569576389</v>
      </c>
      <c r="D17" s="11">
        <v>62.10889598326299</v>
      </c>
      <c r="E17" s="11">
        <v>63.009815802730351</v>
      </c>
      <c r="F17" s="11">
        <v>63.877568067949511</v>
      </c>
      <c r="G17" s="11">
        <v>64.673850449025736</v>
      </c>
      <c r="H17" s="11">
        <v>65.422988820939594</v>
      </c>
      <c r="I17" s="11">
        <v>66.116616904360001</v>
      </c>
      <c r="J17" s="11">
        <v>66.719277141996145</v>
      </c>
      <c r="K17" s="11">
        <v>67.381352819815078</v>
      </c>
      <c r="L17" s="11">
        <v>68.004199324758417</v>
      </c>
      <c r="M17" s="11">
        <v>68.685294688094615</v>
      </c>
      <c r="N17" s="11">
        <v>69.327446046528948</v>
      </c>
      <c r="O17" s="11">
        <v>70.038912215886626</v>
      </c>
      <c r="P17" s="11">
        <v>70.654439356951912</v>
      </c>
      <c r="Q17" s="11">
        <v>71.225125630012116</v>
      </c>
      <c r="R17" s="11">
        <v>71.772630527044996</v>
      </c>
      <c r="S17" s="11">
        <v>72.21317994360804</v>
      </c>
      <c r="T17" s="11">
        <v>72.643097516581534</v>
      </c>
      <c r="U17" s="11">
        <v>73.0466674386915</v>
      </c>
      <c r="V17" s="11">
        <v>73.395182158405831</v>
      </c>
      <c r="W17" s="11">
        <v>73.747518173775475</v>
      </c>
      <c r="X17" s="11">
        <v>74.070507081828907</v>
      </c>
      <c r="Y17" s="11">
        <v>74.359419355242352</v>
      </c>
      <c r="Z17" s="11">
        <v>74.631147661002231</v>
      </c>
      <c r="AA17" s="11">
        <v>74.954589922087919</v>
      </c>
      <c r="AB17" s="11">
        <v>75.289915902751929</v>
      </c>
    </row>
    <row r="18" spans="1:28" x14ac:dyDescent="0.3">
      <c r="A18" s="8" t="s">
        <v>66</v>
      </c>
      <c r="B18" s="11">
        <v>41.940926872356947</v>
      </c>
      <c r="C18" s="11">
        <v>42.709428027452965</v>
      </c>
      <c r="D18" s="11">
        <v>43.359409727596507</v>
      </c>
      <c r="E18" s="11">
        <v>44.663722273933537</v>
      </c>
      <c r="F18" s="11">
        <v>45.878721497383616</v>
      </c>
      <c r="G18" s="11">
        <v>46.856442176922243</v>
      </c>
      <c r="H18" s="11">
        <v>47.713537910415575</v>
      </c>
      <c r="I18" s="11">
        <v>48.569475197282237</v>
      </c>
      <c r="J18" s="11">
        <v>49.228326681876808</v>
      </c>
      <c r="K18" s="11">
        <v>50.042589431901952</v>
      </c>
      <c r="L18" s="11">
        <v>50.781409455670101</v>
      </c>
      <c r="M18" s="11">
        <v>51.561772466155226</v>
      </c>
      <c r="N18" s="11">
        <v>52.296877107117481</v>
      </c>
      <c r="O18" s="11">
        <v>53.098829756375807</v>
      </c>
      <c r="P18" s="11">
        <v>53.755789004155361</v>
      </c>
      <c r="Q18" s="11">
        <v>54.367024436476115</v>
      </c>
      <c r="R18" s="11">
        <v>54.961272469180621</v>
      </c>
      <c r="S18" s="11">
        <v>55.402434252256192</v>
      </c>
      <c r="T18" s="11">
        <v>55.853746433847554</v>
      </c>
      <c r="U18" s="11">
        <v>56.308698085220072</v>
      </c>
      <c r="V18" s="11">
        <v>56.715991391655969</v>
      </c>
      <c r="W18" s="11">
        <v>57.217526819495738</v>
      </c>
      <c r="X18" s="11">
        <v>57.713055540585422</v>
      </c>
      <c r="Y18" s="11">
        <v>58.268966359931667</v>
      </c>
      <c r="Z18" s="11">
        <v>58.855577546984911</v>
      </c>
      <c r="AA18" s="11">
        <v>59.47012471698762</v>
      </c>
      <c r="AB18" s="11">
        <v>60.101574504363604</v>
      </c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B18"/>
  <sheetViews>
    <sheetView workbookViewId="0">
      <pane xSplit="1" ySplit="3" topLeftCell="B4" activePane="bottomRight" state="frozen"/>
      <selection activeCell="G27" sqref="G27"/>
      <selection pane="topRight" activeCell="G27" sqref="G27"/>
      <selection pane="bottomLeft" activeCell="G27" sqref="G27"/>
      <selection pane="bottomRight" activeCell="G27" sqref="G27"/>
    </sheetView>
  </sheetViews>
  <sheetFormatPr baseColWidth="10" defaultColWidth="8.88671875" defaultRowHeight="14.4" x14ac:dyDescent="0.3"/>
  <cols>
    <col min="1" max="1" width="18.6640625" customWidth="1"/>
    <col min="2" max="2" width="9.44140625" customWidth="1"/>
    <col min="3" max="3" width="8.5546875" customWidth="1"/>
    <col min="4" max="4" width="9.33203125" customWidth="1"/>
    <col min="5" max="5" width="9.44140625" customWidth="1"/>
    <col min="6" max="7" width="9.5546875" customWidth="1"/>
    <col min="8" max="8" width="8.6640625" customWidth="1"/>
    <col min="9" max="9" width="9.5546875" customWidth="1"/>
    <col min="10" max="10" width="9.44140625" customWidth="1"/>
    <col min="11" max="11" width="9.5546875" customWidth="1"/>
    <col min="12" max="12" width="8.5546875" customWidth="1"/>
    <col min="13" max="13" width="8.6640625" customWidth="1"/>
    <col min="14" max="14" width="9.44140625" customWidth="1"/>
    <col min="15" max="15" width="9.109375" customWidth="1"/>
    <col min="16" max="16" width="8.6640625" customWidth="1"/>
    <col min="17" max="17" width="9.109375" customWidth="1"/>
    <col min="18" max="18" width="8.6640625" customWidth="1"/>
    <col min="19" max="19" width="9.6640625" customWidth="1"/>
    <col min="20" max="21" width="9.33203125" customWidth="1"/>
    <col min="22" max="22" width="9.44140625" customWidth="1"/>
    <col min="23" max="23" width="8.5546875" customWidth="1"/>
    <col min="24" max="24" width="9.33203125" customWidth="1"/>
    <col min="25" max="26" width="8.5546875" customWidth="1"/>
    <col min="27" max="28" width="9.44140625" customWidth="1"/>
  </cols>
  <sheetData>
    <row r="1" spans="1:28" ht="23.25" customHeight="1" x14ac:dyDescent="0.35">
      <c r="A1" s="6" t="s">
        <v>76</v>
      </c>
    </row>
    <row r="2" spans="1:28" ht="17.399999999999999" customHeight="1" x14ac:dyDescent="0.35">
      <c r="A2" s="6"/>
    </row>
    <row r="3" spans="1:28" ht="18" x14ac:dyDescent="0.35">
      <c r="A3" s="13" t="s">
        <v>26</v>
      </c>
    </row>
    <row r="5" spans="1:28" x14ac:dyDescent="0.3">
      <c r="B5" s="7" t="s">
        <v>27</v>
      </c>
      <c r="C5" s="7" t="s">
        <v>28</v>
      </c>
      <c r="D5" s="7" t="s">
        <v>29</v>
      </c>
      <c r="E5" s="7" t="s">
        <v>30</v>
      </c>
      <c r="F5" s="7" t="s">
        <v>31</v>
      </c>
      <c r="G5" s="7" t="s">
        <v>32</v>
      </c>
      <c r="H5" s="7" t="s">
        <v>33</v>
      </c>
      <c r="I5" s="7" t="s">
        <v>34</v>
      </c>
      <c r="J5" s="7" t="s">
        <v>35</v>
      </c>
      <c r="K5" s="7" t="s">
        <v>36</v>
      </c>
      <c r="L5" s="7" t="s">
        <v>37</v>
      </c>
      <c r="M5" s="7" t="s">
        <v>38</v>
      </c>
      <c r="N5" s="7" t="s">
        <v>39</v>
      </c>
      <c r="O5" s="7" t="s">
        <v>40</v>
      </c>
      <c r="P5" s="7" t="s">
        <v>41</v>
      </c>
      <c r="Q5" s="7" t="s">
        <v>42</v>
      </c>
      <c r="R5" s="7" t="s">
        <v>43</v>
      </c>
      <c r="S5" s="7" t="s">
        <v>44</v>
      </c>
      <c r="T5" s="7" t="s">
        <v>45</v>
      </c>
      <c r="U5" s="7" t="s">
        <v>46</v>
      </c>
      <c r="V5" s="7" t="s">
        <v>47</v>
      </c>
      <c r="W5" s="7" t="s">
        <v>48</v>
      </c>
      <c r="X5" s="7" t="s">
        <v>49</v>
      </c>
      <c r="Y5" s="7" t="s">
        <v>50</v>
      </c>
      <c r="Z5" s="7" t="s">
        <v>51</v>
      </c>
      <c r="AA5" s="7" t="s">
        <v>52</v>
      </c>
      <c r="AB5" s="7" t="s">
        <v>53</v>
      </c>
    </row>
    <row r="6" spans="1:28" x14ac:dyDescent="0.3">
      <c r="A6" s="8" t="s">
        <v>59</v>
      </c>
      <c r="B6" s="12">
        <v>69.78</v>
      </c>
      <c r="C6" s="12">
        <v>68.652999999999992</v>
      </c>
      <c r="D6" s="12">
        <v>68.710999999999999</v>
      </c>
      <c r="E6" s="12">
        <v>67.81</v>
      </c>
      <c r="F6" s="12">
        <v>66.513999999999996</v>
      </c>
      <c r="G6" s="12">
        <v>65.835999999999999</v>
      </c>
      <c r="H6" s="12">
        <v>64.900000000000006</v>
      </c>
      <c r="I6" s="12">
        <v>64.528999999999996</v>
      </c>
      <c r="J6" s="12">
        <v>63.588999999999999</v>
      </c>
      <c r="K6" s="12">
        <v>62.573999999999991</v>
      </c>
      <c r="L6" s="12">
        <v>61.67</v>
      </c>
      <c r="M6" s="12">
        <v>60.768000000000001</v>
      </c>
      <c r="N6" s="12">
        <v>59.590999999999994</v>
      </c>
      <c r="O6" s="12">
        <v>58.829000000000008</v>
      </c>
      <c r="P6" s="12">
        <v>58.279999999999994</v>
      </c>
      <c r="Q6" s="12">
        <v>57.944999999999993</v>
      </c>
      <c r="R6" s="12">
        <v>57.756</v>
      </c>
      <c r="S6" s="12">
        <v>57.708999999999989</v>
      </c>
      <c r="T6" s="12">
        <v>57.366999999999997</v>
      </c>
      <c r="U6" s="12">
        <v>57.476999999999997</v>
      </c>
      <c r="V6" s="12">
        <v>57.616999999999997</v>
      </c>
      <c r="W6" s="12">
        <v>57.785000000000004</v>
      </c>
      <c r="X6" s="12">
        <v>58.083999999999989</v>
      </c>
      <c r="Y6" s="12">
        <v>58.343999999999994</v>
      </c>
      <c r="Z6" s="12">
        <v>58.433999999999997</v>
      </c>
      <c r="AA6" s="12">
        <v>58.471999999999994</v>
      </c>
      <c r="AB6" s="12">
        <v>58.535999999999994</v>
      </c>
    </row>
    <row r="7" spans="1:28" x14ac:dyDescent="0.3">
      <c r="A7" s="9" t="s">
        <v>60</v>
      </c>
      <c r="B7" s="12">
        <v>18.679432800000001</v>
      </c>
      <c r="C7" s="12">
        <v>18.574293600000001</v>
      </c>
      <c r="D7" s="12">
        <v>18.201289199999998</v>
      </c>
      <c r="E7" s="12">
        <v>17.917166399999999</v>
      </c>
      <c r="F7" s="12">
        <v>18.012145199999999</v>
      </c>
      <c r="G7" s="12">
        <v>17.7921084</v>
      </c>
      <c r="H7" s="12">
        <v>17.609599199999998</v>
      </c>
      <c r="I7" s="12">
        <v>17.225756400000002</v>
      </c>
      <c r="J7" s="12">
        <v>17.123731200000002</v>
      </c>
      <c r="K7" s="12">
        <v>17.111265599999999</v>
      </c>
      <c r="L7" s="12">
        <v>17.045281200000002</v>
      </c>
      <c r="M7" s="12">
        <v>16.963174800000001</v>
      </c>
      <c r="N7" s="12">
        <v>17.079559199999998</v>
      </c>
      <c r="O7" s="12">
        <v>17.020485600000001</v>
      </c>
      <c r="P7" s="12">
        <v>16.880797200000003</v>
      </c>
      <c r="Q7" s="12">
        <v>16.817796000000001</v>
      </c>
      <c r="R7" s="12">
        <v>16.7726796</v>
      </c>
      <c r="S7" s="12">
        <v>16.6264872</v>
      </c>
      <c r="T7" s="12">
        <v>16.533135600000001</v>
      </c>
      <c r="U7" s="12">
        <v>16.434229200000001</v>
      </c>
      <c r="V7" s="12">
        <v>16.282617600000002</v>
      </c>
      <c r="W7" s="12">
        <v>16.148077200000003</v>
      </c>
      <c r="X7" s="12">
        <v>16.020583200000001</v>
      </c>
      <c r="Y7" s="12">
        <v>15.880216799999999</v>
      </c>
      <c r="Z7" s="12">
        <v>15.7382232</v>
      </c>
      <c r="AA7" s="12">
        <v>15.619804800000001</v>
      </c>
      <c r="AB7" s="12">
        <v>15.471714000000002</v>
      </c>
    </row>
    <row r="8" spans="1:28" x14ac:dyDescent="0.3">
      <c r="A8" s="9" t="s">
        <v>61</v>
      </c>
      <c r="B8" s="12">
        <v>42.717764799999998</v>
      </c>
      <c r="C8" s="12">
        <v>42.651744000000001</v>
      </c>
      <c r="D8" s="12">
        <v>43.203695199999999</v>
      </c>
      <c r="E8" s="12">
        <v>43.275866400000005</v>
      </c>
      <c r="F8" s="12">
        <v>43.030291200000001</v>
      </c>
      <c r="G8" s="12">
        <v>43.155024799999993</v>
      </c>
      <c r="H8" s="12">
        <v>43.122944799999999</v>
      </c>
      <c r="I8" s="12">
        <v>43.411799999999999</v>
      </c>
      <c r="J8" s="12">
        <v>43.1507352</v>
      </c>
      <c r="K8" s="12">
        <v>42.949597600000004</v>
      </c>
      <c r="L8" s="12">
        <v>42.952786399999994</v>
      </c>
      <c r="M8" s="12">
        <v>42.716550400000003</v>
      </c>
      <c r="N8" s="12">
        <v>42.404024</v>
      </c>
      <c r="O8" s="12">
        <v>42.3783216</v>
      </c>
      <c r="P8" s="12">
        <v>42.543373600000002</v>
      </c>
      <c r="Q8" s="12">
        <v>42.685855200000006</v>
      </c>
      <c r="R8" s="12">
        <v>42.5746368</v>
      </c>
      <c r="S8" s="12">
        <v>42.515923999999998</v>
      </c>
      <c r="T8" s="12">
        <v>42.403548000000001</v>
      </c>
      <c r="U8" s="12">
        <v>42.213723999999999</v>
      </c>
      <c r="V8" s="12">
        <v>41.856760000000001</v>
      </c>
      <c r="W8" s="12">
        <v>41.695827200000004</v>
      </c>
      <c r="X8" s="12">
        <v>41.250101600000001</v>
      </c>
      <c r="Y8" s="12">
        <v>41.020015999999998</v>
      </c>
      <c r="Z8" s="12">
        <v>41.134536800000006</v>
      </c>
      <c r="AA8" s="12">
        <v>40.907526399999995</v>
      </c>
      <c r="AB8" s="12">
        <v>40.3513424</v>
      </c>
    </row>
    <row r="9" spans="1:28" x14ac:dyDescent="0.3">
      <c r="A9" s="8" t="s">
        <v>54</v>
      </c>
      <c r="B9" s="12">
        <v>49.501221000000008</v>
      </c>
      <c r="C9" s="12">
        <v>50.311800000000005</v>
      </c>
      <c r="D9" s="12">
        <v>50.339751000000007</v>
      </c>
      <c r="E9" s="12">
        <v>51.010574999999996</v>
      </c>
      <c r="F9" s="12">
        <v>51.541644000000005</v>
      </c>
      <c r="G9" s="12">
        <v>50.675163000000005</v>
      </c>
      <c r="H9" s="12">
        <v>50.675163000000005</v>
      </c>
      <c r="I9" s="12">
        <v>50.255898000000009</v>
      </c>
      <c r="J9" s="12">
        <v>51.122379000000002</v>
      </c>
      <c r="K9" s="12">
        <v>51.318035999999999</v>
      </c>
      <c r="L9" s="12">
        <v>51.681398999999999</v>
      </c>
      <c r="M9" s="12">
        <v>51.737301000000009</v>
      </c>
      <c r="N9" s="12">
        <v>52.044761999999999</v>
      </c>
      <c r="O9" s="12">
        <v>51.625497000000003</v>
      </c>
      <c r="P9" s="12">
        <v>51.290084999999998</v>
      </c>
      <c r="Q9" s="12">
        <v>50.982624000000008</v>
      </c>
      <c r="R9" s="12">
        <v>50.703114000000006</v>
      </c>
      <c r="S9" s="12">
        <v>50.926721999999998</v>
      </c>
      <c r="T9" s="12">
        <v>50.423604000000005</v>
      </c>
      <c r="U9" s="12">
        <v>50.451554999999999</v>
      </c>
      <c r="V9" s="12">
        <v>50.759016000000003</v>
      </c>
      <c r="W9" s="12">
        <v>50.59131</v>
      </c>
      <c r="X9" s="12">
        <v>50.703114000000006</v>
      </c>
      <c r="Y9" s="12">
        <v>51.094428000000001</v>
      </c>
      <c r="Z9" s="12">
        <v>51.178281000000005</v>
      </c>
      <c r="AA9" s="12">
        <v>51.960909000000001</v>
      </c>
      <c r="AB9" s="12">
        <v>52.659684000000006</v>
      </c>
    </row>
    <row r="10" spans="1:28" x14ac:dyDescent="0.3">
      <c r="A10" s="8" t="s">
        <v>55</v>
      </c>
      <c r="B10" s="12">
        <v>99.105150000000009</v>
      </c>
      <c r="C10" s="12">
        <v>101.60535</v>
      </c>
      <c r="D10" s="12">
        <v>103.96665000000002</v>
      </c>
      <c r="E10" s="12">
        <v>104.45280000000001</v>
      </c>
      <c r="F10" s="12">
        <v>102.71655000000001</v>
      </c>
      <c r="G10" s="12">
        <v>105.84180000000001</v>
      </c>
      <c r="H10" s="12">
        <v>107.85585</v>
      </c>
      <c r="I10" s="12">
        <v>110.56440000000001</v>
      </c>
      <c r="J10" s="12">
        <v>111.5367</v>
      </c>
      <c r="K10" s="12">
        <v>111.18944999999999</v>
      </c>
      <c r="L10" s="12">
        <v>112.71735000000001</v>
      </c>
      <c r="M10" s="12">
        <v>113.82854999999999</v>
      </c>
      <c r="N10" s="12">
        <v>114.1758</v>
      </c>
      <c r="O10" s="12">
        <v>115.9815</v>
      </c>
      <c r="P10" s="12">
        <v>117.2316</v>
      </c>
      <c r="Q10" s="12">
        <v>115.49535</v>
      </c>
      <c r="R10" s="12">
        <v>116.46765000000001</v>
      </c>
      <c r="S10" s="12">
        <v>115.70370000000001</v>
      </c>
      <c r="T10" s="12">
        <v>117.71775</v>
      </c>
      <c r="U10" s="12">
        <v>118.13445</v>
      </c>
      <c r="V10" s="12">
        <v>119.59290000000001</v>
      </c>
      <c r="W10" s="12">
        <v>119.66235</v>
      </c>
      <c r="X10" s="12">
        <v>120.5652</v>
      </c>
      <c r="Y10" s="12">
        <v>119.80125</v>
      </c>
      <c r="Z10" s="12">
        <v>119.17620000000001</v>
      </c>
      <c r="AA10" s="12">
        <v>118.41225</v>
      </c>
      <c r="AB10" s="12">
        <v>117.92610000000001</v>
      </c>
    </row>
    <row r="11" spans="1:28" x14ac:dyDescent="0.3">
      <c r="A11" s="8" t="s">
        <v>56</v>
      </c>
      <c r="B11" s="12">
        <v>159.23599999999999</v>
      </c>
      <c r="C11" s="12">
        <v>167.22200000000001</v>
      </c>
      <c r="D11" s="12">
        <v>173.99799999999999</v>
      </c>
      <c r="E11" s="12">
        <v>186.34</v>
      </c>
      <c r="F11" s="12">
        <v>198.68200000000002</v>
      </c>
      <c r="G11" s="12">
        <v>208.60399999999998</v>
      </c>
      <c r="H11" s="12">
        <v>215.62200000000001</v>
      </c>
      <c r="I11" s="12">
        <v>223.36599999999999</v>
      </c>
      <c r="J11" s="12">
        <v>229.9</v>
      </c>
      <c r="K11" s="12">
        <v>243.452</v>
      </c>
      <c r="L11" s="12">
        <v>247.08199999999999</v>
      </c>
      <c r="M11" s="12">
        <v>254.58399999999997</v>
      </c>
      <c r="N11" s="12">
        <v>260.392</v>
      </c>
      <c r="O11" s="12">
        <v>263.29599999999999</v>
      </c>
      <c r="P11" s="12">
        <v>262.32799999999997</v>
      </c>
      <c r="Q11" s="12">
        <v>271.76599999999996</v>
      </c>
      <c r="R11" s="12">
        <v>278.54200000000003</v>
      </c>
      <c r="S11" s="12">
        <v>285.31799999999998</v>
      </c>
      <c r="T11" s="12">
        <v>291.12599999999998</v>
      </c>
      <c r="U11" s="12">
        <v>291.85200000000003</v>
      </c>
      <c r="V11" s="12">
        <v>294.75599999999997</v>
      </c>
      <c r="W11" s="12">
        <v>300.322</v>
      </c>
      <c r="X11" s="12">
        <v>303.226</v>
      </c>
      <c r="Y11" s="12">
        <v>309.27600000000001</v>
      </c>
      <c r="Z11" s="12">
        <v>312.18</v>
      </c>
      <c r="AA11" s="12">
        <v>310.48599999999999</v>
      </c>
      <c r="AB11" s="12">
        <v>314.11599999999999</v>
      </c>
    </row>
    <row r="12" spans="1:28" x14ac:dyDescent="0.3">
      <c r="A12" s="8" t="s">
        <v>57</v>
      </c>
      <c r="B12" s="12">
        <v>87.735756500000008</v>
      </c>
      <c r="C12" s="12">
        <v>87.735756500000008</v>
      </c>
      <c r="D12" s="12">
        <v>80.8880877</v>
      </c>
      <c r="E12" s="12">
        <v>77.8922326</v>
      </c>
      <c r="F12" s="12">
        <v>79.604149800000002</v>
      </c>
      <c r="G12" s="12">
        <v>77.464253299999996</v>
      </c>
      <c r="H12" s="12">
        <v>80.8880877</v>
      </c>
      <c r="I12" s="12">
        <v>82.172025599999998</v>
      </c>
      <c r="J12" s="12">
        <v>84.311922100000004</v>
      </c>
      <c r="K12" s="12">
        <v>86.8797979</v>
      </c>
      <c r="L12" s="12">
        <v>87.307777200000004</v>
      </c>
      <c r="M12" s="12">
        <v>95.011404600000006</v>
      </c>
      <c r="N12" s="12">
        <v>99.719176900000008</v>
      </c>
      <c r="O12" s="12">
        <v>110.8466387</v>
      </c>
      <c r="P12" s="12">
        <v>123.2580384</v>
      </c>
      <c r="Q12" s="12">
        <v>129.2497486</v>
      </c>
      <c r="R12" s="12">
        <v>133.52954160000002</v>
      </c>
      <c r="S12" s="12">
        <v>139.52125180000002</v>
      </c>
      <c r="T12" s="12">
        <v>142.08912760000001</v>
      </c>
      <c r="U12" s="12">
        <v>151.50467220000002</v>
      </c>
      <c r="V12" s="12">
        <v>153.64456870000001</v>
      </c>
      <c r="W12" s="12">
        <v>159.2082996</v>
      </c>
      <c r="X12" s="12">
        <v>165.62798910000001</v>
      </c>
      <c r="Y12" s="12">
        <v>168.1958649</v>
      </c>
      <c r="Z12" s="12">
        <v>169.90778209999999</v>
      </c>
      <c r="AA12" s="12">
        <v>179.3233267</v>
      </c>
      <c r="AB12" s="12">
        <v>188.31089200000002</v>
      </c>
    </row>
    <row r="13" spans="1:28" x14ac:dyDescent="0.3">
      <c r="A13" s="8" t="s">
        <v>58</v>
      </c>
      <c r="B13" s="12">
        <v>526.75532510000005</v>
      </c>
      <c r="C13" s="12">
        <v>536.75394410000001</v>
      </c>
      <c r="D13" s="12">
        <v>539.30847310000001</v>
      </c>
      <c r="E13" s="12">
        <v>548.69864039999993</v>
      </c>
      <c r="F13" s="12">
        <v>560.10078020000003</v>
      </c>
      <c r="G13" s="12">
        <v>569.36834950000002</v>
      </c>
      <c r="H13" s="12">
        <v>580.67364469999995</v>
      </c>
      <c r="I13" s="12">
        <v>591.52487999999994</v>
      </c>
      <c r="J13" s="12">
        <v>600.73446749999994</v>
      </c>
      <c r="K13" s="12">
        <v>615.47414709999998</v>
      </c>
      <c r="L13" s="12">
        <v>620.45659380000006</v>
      </c>
      <c r="M13" s="12">
        <v>635.60898079999993</v>
      </c>
      <c r="N13" s="12">
        <v>645.40632210000001</v>
      </c>
      <c r="O13" s="12">
        <v>659.97744290000003</v>
      </c>
      <c r="P13" s="12">
        <v>671.81189419999998</v>
      </c>
      <c r="Q13" s="12">
        <v>684.94237379999993</v>
      </c>
      <c r="R13" s="12">
        <v>696.34562200000005</v>
      </c>
      <c r="S13" s="12">
        <v>708.32108500000004</v>
      </c>
      <c r="T13" s="12">
        <v>717.66016519999994</v>
      </c>
      <c r="U13" s="12">
        <v>728.0676304000001</v>
      </c>
      <c r="V13" s="12">
        <v>734.50886230000003</v>
      </c>
      <c r="W13" s="12">
        <v>745.41286400000001</v>
      </c>
      <c r="X13" s="12">
        <v>755.47698790000004</v>
      </c>
      <c r="Y13" s="12">
        <v>763.61177569999995</v>
      </c>
      <c r="Z13" s="12">
        <v>767.74902310000004</v>
      </c>
      <c r="AA13" s="12">
        <v>775.18181690000006</v>
      </c>
      <c r="AB13" s="12">
        <v>787.37173239999993</v>
      </c>
    </row>
    <row r="14" spans="1:28" x14ac:dyDescent="0.3">
      <c r="A14" s="8" t="s">
        <v>62</v>
      </c>
      <c r="B14" s="11"/>
      <c r="C14" s="11">
        <v>1.8981524293279444</v>
      </c>
      <c r="D14" s="11">
        <v>0.47592179397643708</v>
      </c>
      <c r="E14" s="11">
        <v>1.7411495958934742</v>
      </c>
      <c r="F14" s="11">
        <v>2.0780331789573907</v>
      </c>
      <c r="G14" s="11">
        <v>1.6546253152317945</v>
      </c>
      <c r="H14" s="11">
        <v>1.9855854667594115</v>
      </c>
      <c r="I14" s="11">
        <v>1.8687321870112052</v>
      </c>
      <c r="J14" s="11">
        <v>1.5569231001745858</v>
      </c>
      <c r="K14" s="11">
        <v>2.4536097722743113</v>
      </c>
      <c r="L14" s="11">
        <v>0.80952981103697808</v>
      </c>
      <c r="M14" s="11">
        <v>2.4421348973340318</v>
      </c>
      <c r="N14" s="11">
        <v>1.541410143020447</v>
      </c>
      <c r="O14" s="11">
        <v>2.2576662640348837</v>
      </c>
      <c r="P14" s="11">
        <v>1.7931599674071155</v>
      </c>
      <c r="Q14" s="11">
        <v>1.9544875155322823</v>
      </c>
      <c r="R14" s="11">
        <v>1.6648478231439974</v>
      </c>
      <c r="S14" s="11">
        <v>1.719758496593232</v>
      </c>
      <c r="T14" s="11">
        <v>1.3184811800427907</v>
      </c>
      <c r="U14" s="11">
        <v>1.4501940757851277</v>
      </c>
      <c r="V14" s="11">
        <v>0.8847024137663041</v>
      </c>
      <c r="W14" s="11">
        <v>1.4845296305691669</v>
      </c>
      <c r="X14" s="11">
        <v>1.3501408931949994</v>
      </c>
      <c r="Y14" s="11">
        <v>1.0767750613572213</v>
      </c>
      <c r="Z14" s="11">
        <v>0.54179984275484661</v>
      </c>
      <c r="AA14" s="11">
        <v>0.96812807002841139</v>
      </c>
      <c r="AB14" s="11">
        <v>1.5725234047346588</v>
      </c>
    </row>
    <row r="15" spans="1:28" x14ac:dyDescent="0.3">
      <c r="A15" s="8" t="s">
        <v>63</v>
      </c>
      <c r="C15" s="10">
        <v>1.8981524293279444</v>
      </c>
      <c r="D15" s="10">
        <v>2.3831079443984464</v>
      </c>
      <c r="E15" s="10">
        <v>4.1657510146355197</v>
      </c>
      <c r="F15" s="10">
        <v>6.3303498818297905</v>
      </c>
      <c r="G15" s="10">
        <v>8.089718768749087</v>
      </c>
      <c r="H15" s="10">
        <v>10.235932515682489</v>
      </c>
      <c r="I15" s="10">
        <v>12.295946868254999</v>
      </c>
      <c r="J15" s="10">
        <v>14.044308405606641</v>
      </c>
      <c r="K15" s="10">
        <v>16.842510701369257</v>
      </c>
      <c r="L15" s="10">
        <v>17.788385657460914</v>
      </c>
      <c r="M15" s="10">
        <v>20.66493692860816</v>
      </c>
      <c r="N15" s="10">
        <v>22.52487850549495</v>
      </c>
      <c r="O15" s="10">
        <v>25.291081352563239</v>
      </c>
      <c r="P15" s="10">
        <v>27.537750866108887</v>
      </c>
      <c r="Q15" s="10">
        <v>30.030460284377646</v>
      </c>
      <c r="R15" s="10">
        <v>32.195269571846225</v>
      </c>
      <c r="S15" s="10">
        <v>34.46870895240238</v>
      </c>
      <c r="T15" s="10">
        <v>36.241653572986323</v>
      </c>
      <c r="U15" s="10">
        <v>38.217421961853468</v>
      </c>
      <c r="V15" s="10">
        <v>39.440234830195543</v>
      </c>
      <c r="W15" s="10">
        <v>41.510266433185024</v>
      </c>
      <c r="X15" s="10">
        <v>43.420854408368648</v>
      </c>
      <c r="Y15" s="10">
        <v>44.965174401423418</v>
      </c>
      <c r="Z15" s="10">
        <v>45.750595488379616</v>
      </c>
      <c r="AA15" s="10">
        <v>47.161647915536179</v>
      </c>
      <c r="AB15" s="10">
        <v>49.475799271801201</v>
      </c>
    </row>
    <row r="16" spans="1:28" x14ac:dyDescent="0.3">
      <c r="A16" s="8" t="s">
        <v>64</v>
      </c>
      <c r="B16" s="10">
        <v>3.7279216213729658</v>
      </c>
      <c r="C16" s="10">
        <v>3.7946549600565573</v>
      </c>
      <c r="D16" s="10">
        <v>3.8127145500176742</v>
      </c>
      <c r="E16" s="10">
        <v>3.8832175541401268</v>
      </c>
      <c r="F16" s="10">
        <v>3.9664384972735642</v>
      </c>
      <c r="G16" s="10">
        <v>4.0332106644471208</v>
      </c>
      <c r="H16" s="10">
        <v>4.1132935092441736</v>
      </c>
      <c r="I16" s="10">
        <v>4.1895663998866777</v>
      </c>
      <c r="J16" s="10">
        <v>4.2538908617759521</v>
      </c>
      <c r="K16" s="10">
        <v>4.3576476005380913</v>
      </c>
      <c r="L16" s="10">
        <v>4.3916803071913932</v>
      </c>
      <c r="M16" s="10">
        <v>4.4979759450852725</v>
      </c>
      <c r="N16" s="10">
        <v>4.5656927143463504</v>
      </c>
      <c r="O16" s="10">
        <v>4.6671200261650521</v>
      </c>
      <c r="P16" s="10">
        <v>4.7494654945210319</v>
      </c>
      <c r="Q16" s="10">
        <v>4.8412664249363866</v>
      </c>
      <c r="R16" s="10">
        <v>4.9204749999999997</v>
      </c>
      <c r="S16" s="10">
        <v>5.0043880528472515</v>
      </c>
      <c r="T16" s="10">
        <v>5.0703699675003522</v>
      </c>
      <c r="U16" s="10">
        <v>5.1424468879785286</v>
      </c>
      <c r="V16" s="10">
        <v>5.1883086974641524</v>
      </c>
      <c r="W16" s="10">
        <v>5.2653306774034041</v>
      </c>
      <c r="X16" s="10">
        <v>5.3375511367811228</v>
      </c>
      <c r="Y16" s="10">
        <v>5.3957869961842846</v>
      </c>
      <c r="Z16" s="10">
        <v>5.4269387368346651</v>
      </c>
      <c r="AA16" s="10">
        <v>5.4821910671852905</v>
      </c>
      <c r="AB16" s="10">
        <v>5.5719463052862492</v>
      </c>
    </row>
    <row r="17" spans="1:28" x14ac:dyDescent="0.3">
      <c r="A17" s="8" t="s">
        <v>65</v>
      </c>
      <c r="B17" s="11">
        <v>65.699745215541995</v>
      </c>
      <c r="C17" s="11">
        <v>66.429527052263353</v>
      </c>
      <c r="D17" s="11">
        <v>66.539421425604147</v>
      </c>
      <c r="E17" s="11">
        <v>67.192627328405536</v>
      </c>
      <c r="F17" s="11">
        <v>68.023954486182305</v>
      </c>
      <c r="G17" s="11">
        <v>68.832426959482746</v>
      </c>
      <c r="H17" s="11">
        <v>69.637384336413646</v>
      </c>
      <c r="I17" s="11">
        <v>70.344027727117748</v>
      </c>
      <c r="J17" s="11">
        <v>70.871349178911572</v>
      </c>
      <c r="K17" s="11">
        <v>71.736765870730096</v>
      </c>
      <c r="L17" s="11">
        <v>72.060984066859959</v>
      </c>
      <c r="M17" s="11">
        <v>72.910227608288068</v>
      </c>
      <c r="N17" s="11">
        <v>73.486571274477456</v>
      </c>
      <c r="O17" s="11">
        <v>74.263771280780546</v>
      </c>
      <c r="P17" s="11">
        <v>74.845003897818756</v>
      </c>
      <c r="Q17" s="11">
        <v>75.409423968682489</v>
      </c>
      <c r="R17" s="11">
        <v>75.901847430585278</v>
      </c>
      <c r="S17" s="11">
        <v>76.313265727505495</v>
      </c>
      <c r="T17" s="11">
        <v>76.767933391769645</v>
      </c>
      <c r="U17" s="11">
        <v>77.120736969382506</v>
      </c>
      <c r="V17" s="11">
        <v>77.329695780853754</v>
      </c>
      <c r="W17" s="11">
        <v>77.700919526926754</v>
      </c>
      <c r="X17" s="11">
        <v>78.01947624353312</v>
      </c>
      <c r="Y17" s="11">
        <v>78.216854939472626</v>
      </c>
      <c r="Z17" s="11">
        <v>78.315173840564398</v>
      </c>
      <c r="AA17" s="11">
        <v>78.461796115434652</v>
      </c>
      <c r="AB17" s="11">
        <v>78.787816030566987</v>
      </c>
    </row>
    <row r="18" spans="1:28" x14ac:dyDescent="0.3">
      <c r="A18" s="8" t="s">
        <v>66</v>
      </c>
      <c r="B18" s="11">
        <v>46.885478842214745</v>
      </c>
      <c r="C18" s="11">
        <v>47.499931635807428</v>
      </c>
      <c r="D18" s="11">
        <v>47.261650875775935</v>
      </c>
      <c r="E18" s="11">
        <v>48.156166818160031</v>
      </c>
      <c r="F18" s="11">
        <v>49.685013775669084</v>
      </c>
      <c r="G18" s="11">
        <v>50.24309018076179</v>
      </c>
      <c r="H18" s="11">
        <v>51.063121325781779</v>
      </c>
      <c r="I18" s="11">
        <v>51.652607680677775</v>
      </c>
      <c r="J18" s="11">
        <v>52.304626935693527</v>
      </c>
      <c r="K18" s="11">
        <v>53.671108600818101</v>
      </c>
      <c r="L18" s="11">
        <v>53.894145141084323</v>
      </c>
      <c r="M18" s="11">
        <v>55.001646477679849</v>
      </c>
      <c r="N18" s="11">
        <v>55.796041124648916</v>
      </c>
      <c r="O18" s="11">
        <v>56.690216116475703</v>
      </c>
      <c r="P18" s="11">
        <v>57.394940716130009</v>
      </c>
      <c r="Q18" s="11">
        <v>58.547370397775204</v>
      </c>
      <c r="R18" s="11">
        <v>59.176295302392241</v>
      </c>
      <c r="S18" s="11">
        <v>59.978343267869818</v>
      </c>
      <c r="T18" s="11">
        <v>60.364939926583517</v>
      </c>
      <c r="U18" s="11">
        <v>60.894984708552421</v>
      </c>
      <c r="V18" s="11">
        <v>61.047673039084039</v>
      </c>
      <c r="W18" s="11">
        <v>61.647755464547494</v>
      </c>
      <c r="X18" s="11">
        <v>62.060657916698936</v>
      </c>
      <c r="Y18" s="11">
        <v>62.528090856417634</v>
      </c>
      <c r="Z18" s="11">
        <v>62.792366723364445</v>
      </c>
      <c r="AA18" s="11">
        <v>63.186379765559742</v>
      </c>
      <c r="AB18" s="11">
        <v>63.810633697573174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B18"/>
  <sheetViews>
    <sheetView workbookViewId="0">
      <pane xSplit="1" ySplit="3" topLeftCell="B4" activePane="bottomRight" state="frozen"/>
      <selection activeCell="G27" sqref="G27"/>
      <selection pane="topRight" activeCell="G27" sqref="G27"/>
      <selection pane="bottomLeft" activeCell="G27" sqref="G27"/>
      <selection pane="bottomRight" activeCell="G27" sqref="G27"/>
    </sheetView>
  </sheetViews>
  <sheetFormatPr baseColWidth="10" defaultColWidth="8.88671875" defaultRowHeight="14.4" x14ac:dyDescent="0.3"/>
  <cols>
    <col min="1" max="1" width="18.6640625" customWidth="1"/>
    <col min="2" max="2" width="9.44140625" customWidth="1"/>
    <col min="3" max="3" width="8.5546875" customWidth="1"/>
    <col min="4" max="4" width="9.33203125" customWidth="1"/>
    <col min="5" max="5" width="9.44140625" customWidth="1"/>
    <col min="6" max="7" width="9.5546875" customWidth="1"/>
    <col min="8" max="8" width="8.6640625" customWidth="1"/>
    <col min="9" max="9" width="9.5546875" customWidth="1"/>
    <col min="10" max="10" width="9.44140625" customWidth="1"/>
    <col min="11" max="11" width="9.5546875" customWidth="1"/>
    <col min="12" max="12" width="8.5546875" customWidth="1"/>
    <col min="13" max="13" width="8.6640625" customWidth="1"/>
    <col min="14" max="14" width="9.44140625" customWidth="1"/>
    <col min="15" max="15" width="9.109375" customWidth="1"/>
    <col min="16" max="16" width="8.6640625" customWidth="1"/>
    <col min="17" max="17" width="9.109375" customWidth="1"/>
    <col min="18" max="18" width="8.6640625" customWidth="1"/>
    <col min="19" max="19" width="9.6640625" customWidth="1"/>
    <col min="20" max="21" width="9.33203125" customWidth="1"/>
    <col min="22" max="22" width="9.44140625" customWidth="1"/>
    <col min="23" max="23" width="8.5546875" customWidth="1"/>
    <col min="24" max="24" width="9.33203125" customWidth="1"/>
    <col min="25" max="26" width="8.5546875" customWidth="1"/>
    <col min="27" max="28" width="9.44140625" customWidth="1"/>
  </cols>
  <sheetData>
    <row r="1" spans="1:28" ht="23.25" customHeight="1" x14ac:dyDescent="0.35">
      <c r="A1" s="6" t="s">
        <v>76</v>
      </c>
    </row>
    <row r="2" spans="1:28" ht="17.399999999999999" customHeight="1" x14ac:dyDescent="0.35">
      <c r="A2" s="6"/>
    </row>
    <row r="3" spans="1:28" ht="18" x14ac:dyDescent="0.35">
      <c r="A3" s="13" t="s">
        <v>71</v>
      </c>
    </row>
    <row r="5" spans="1:28" x14ac:dyDescent="0.3">
      <c r="B5" s="7" t="s">
        <v>27</v>
      </c>
      <c r="C5" s="7" t="s">
        <v>28</v>
      </c>
      <c r="D5" s="7" t="s">
        <v>29</v>
      </c>
      <c r="E5" s="7" t="s">
        <v>30</v>
      </c>
      <c r="F5" s="7" t="s">
        <v>31</v>
      </c>
      <c r="G5" s="7" t="s">
        <v>32</v>
      </c>
      <c r="H5" s="7" t="s">
        <v>33</v>
      </c>
      <c r="I5" s="7" t="s">
        <v>34</v>
      </c>
      <c r="J5" s="7" t="s">
        <v>35</v>
      </c>
      <c r="K5" s="7" t="s">
        <v>36</v>
      </c>
      <c r="L5" s="7" t="s">
        <v>37</v>
      </c>
      <c r="M5" s="7" t="s">
        <v>38</v>
      </c>
      <c r="N5" s="7" t="s">
        <v>39</v>
      </c>
      <c r="O5" s="7" t="s">
        <v>40</v>
      </c>
      <c r="P5" s="7" t="s">
        <v>41</v>
      </c>
      <c r="Q5" s="7" t="s">
        <v>42</v>
      </c>
      <c r="R5" s="7" t="s">
        <v>43</v>
      </c>
      <c r="S5" s="7" t="s">
        <v>44</v>
      </c>
      <c r="T5" s="7" t="s">
        <v>45</v>
      </c>
      <c r="U5" s="7" t="s">
        <v>46</v>
      </c>
      <c r="V5" s="7" t="s">
        <v>47</v>
      </c>
      <c r="W5" s="7" t="s">
        <v>48</v>
      </c>
      <c r="X5" s="7" t="s">
        <v>49</v>
      </c>
      <c r="Y5" s="7" t="s">
        <v>50</v>
      </c>
      <c r="Z5" s="7" t="s">
        <v>51</v>
      </c>
      <c r="AA5" s="7" t="s">
        <v>52</v>
      </c>
      <c r="AB5" s="7" t="s">
        <v>53</v>
      </c>
    </row>
    <row r="6" spans="1:28" x14ac:dyDescent="0.3">
      <c r="A6" s="8" t="s">
        <v>59</v>
      </c>
      <c r="B6" s="12">
        <v>176.07299999999998</v>
      </c>
      <c r="C6" s="12">
        <v>175.09799999999998</v>
      </c>
      <c r="D6" s="12">
        <v>173.75400000000002</v>
      </c>
      <c r="E6" s="12">
        <v>170.98699999999999</v>
      </c>
      <c r="F6" s="12">
        <v>169.249</v>
      </c>
      <c r="G6" s="12">
        <v>166.70699999999999</v>
      </c>
      <c r="H6" s="12">
        <v>163.37299999999999</v>
      </c>
      <c r="I6" s="12">
        <v>160.285</v>
      </c>
      <c r="J6" s="12">
        <v>158.411</v>
      </c>
      <c r="K6" s="12">
        <v>155.54699999999997</v>
      </c>
      <c r="L6" s="12">
        <v>153.458</v>
      </c>
      <c r="M6" s="12">
        <v>150.845</v>
      </c>
      <c r="N6" s="12">
        <v>148.92699999999999</v>
      </c>
      <c r="O6" s="12">
        <v>147.786</v>
      </c>
      <c r="P6" s="12">
        <v>147.58799999999999</v>
      </c>
      <c r="Q6" s="12">
        <v>147.25599999999997</v>
      </c>
      <c r="R6" s="12">
        <v>147.76900000000001</v>
      </c>
      <c r="S6" s="12">
        <v>148.02199999999999</v>
      </c>
      <c r="T6" s="12">
        <v>148.19299999999998</v>
      </c>
      <c r="U6" s="12">
        <v>149.24</v>
      </c>
      <c r="V6" s="12">
        <v>150.274</v>
      </c>
      <c r="W6" s="12">
        <v>151.18199999999999</v>
      </c>
      <c r="X6" s="12">
        <v>152.19099999999997</v>
      </c>
      <c r="Y6" s="12">
        <v>152.898</v>
      </c>
      <c r="Z6" s="12">
        <v>153.35499999999999</v>
      </c>
      <c r="AA6" s="12">
        <v>153.65199999999999</v>
      </c>
      <c r="AB6" s="12">
        <v>153.89800000000002</v>
      </c>
    </row>
    <row r="7" spans="1:28" x14ac:dyDescent="0.3">
      <c r="A7" s="9" t="s">
        <v>60</v>
      </c>
      <c r="B7" s="12">
        <v>45.071602800000008</v>
      </c>
      <c r="C7" s="12">
        <v>45.103178400000004</v>
      </c>
      <c r="D7" s="12">
        <v>45.062260800000004</v>
      </c>
      <c r="E7" s="12">
        <v>44.952646799999997</v>
      </c>
      <c r="F7" s="12">
        <v>44.6702868</v>
      </c>
      <c r="G7" s="12">
        <v>44.585599200000004</v>
      </c>
      <c r="H7" s="12">
        <v>44.822566799999997</v>
      </c>
      <c r="I7" s="12">
        <v>44.950603200000003</v>
      </c>
      <c r="J7" s="12">
        <v>44.747501999999997</v>
      </c>
      <c r="K7" s="12">
        <v>44.945450399999999</v>
      </c>
      <c r="L7" s="12">
        <v>44.939217600000006</v>
      </c>
      <c r="M7" s="12">
        <v>44.906155200000001</v>
      </c>
      <c r="N7" s="12">
        <v>44.947750800000001</v>
      </c>
      <c r="O7" s="12">
        <v>44.7968172</v>
      </c>
      <c r="P7" s="12">
        <v>44.499555600000008</v>
      </c>
      <c r="Q7" s="12">
        <v>44.393336400000003</v>
      </c>
      <c r="R7" s="12">
        <v>44.052721200000001</v>
      </c>
      <c r="S7" s="12">
        <v>43.716304800000003</v>
      </c>
      <c r="T7" s="12">
        <v>43.518763199999995</v>
      </c>
      <c r="U7" s="12">
        <v>43.21893</v>
      </c>
      <c r="V7" s="12">
        <v>42.881564400000002</v>
      </c>
      <c r="W7" s="12">
        <v>42.585387599999997</v>
      </c>
      <c r="X7" s="12">
        <v>42.282299999999999</v>
      </c>
      <c r="Y7" s="12">
        <v>41.924337600000001</v>
      </c>
      <c r="Z7" s="12">
        <v>41.6582352</v>
      </c>
      <c r="AA7" s="12">
        <v>41.337529200000006</v>
      </c>
      <c r="AB7" s="12">
        <v>40.932276000000002</v>
      </c>
    </row>
    <row r="8" spans="1:28" x14ac:dyDescent="0.3">
      <c r="A8" s="9" t="s">
        <v>61</v>
      </c>
      <c r="B8" s="12">
        <v>104.27934</v>
      </c>
      <c r="C8" s="12">
        <v>104.58600000000001</v>
      </c>
      <c r="D8" s="12">
        <v>105.14432880000001</v>
      </c>
      <c r="E8" s="12">
        <v>105.6675024</v>
      </c>
      <c r="F8" s="12">
        <v>105.09066560000001</v>
      </c>
      <c r="G8" s="12">
        <v>105.5683008</v>
      </c>
      <c r="H8" s="12">
        <v>105.121588</v>
      </c>
      <c r="I8" s="12">
        <v>105.1814016</v>
      </c>
      <c r="J8" s="12">
        <v>105.10186560000001</v>
      </c>
      <c r="K8" s="12">
        <v>104.7201864</v>
      </c>
      <c r="L8" s="12">
        <v>104.34976399999999</v>
      </c>
      <c r="M8" s="12">
        <v>104.37842800000001</v>
      </c>
      <c r="N8" s="12">
        <v>104.1906352</v>
      </c>
      <c r="O8" s="12">
        <v>104.1968992</v>
      </c>
      <c r="P8" s="12">
        <v>104.52090960000001</v>
      </c>
      <c r="Q8" s="12">
        <v>104.500484</v>
      </c>
      <c r="R8" s="12">
        <v>104.20234640000001</v>
      </c>
      <c r="S8" s="12">
        <v>104.316924</v>
      </c>
      <c r="T8" s="12">
        <v>104.3346152</v>
      </c>
      <c r="U8" s="12">
        <v>104.02098800000002</v>
      </c>
      <c r="V8" s="12">
        <v>104.01483759999999</v>
      </c>
      <c r="W8" s="12">
        <v>104.419428</v>
      </c>
      <c r="X8" s="12">
        <v>104.39158079999999</v>
      </c>
      <c r="Y8" s="12">
        <v>104.30595120000001</v>
      </c>
      <c r="Z8" s="12">
        <v>104.13364799999999</v>
      </c>
      <c r="AA8" s="12">
        <v>103.69709119999999</v>
      </c>
      <c r="AB8" s="12">
        <v>103.7227936</v>
      </c>
    </row>
    <row r="9" spans="1:28" x14ac:dyDescent="0.3">
      <c r="A9" s="8" t="s">
        <v>54</v>
      </c>
      <c r="B9" s="12">
        <v>104.341083</v>
      </c>
      <c r="C9" s="12">
        <v>104.145426</v>
      </c>
      <c r="D9" s="12">
        <v>104.22927900000001</v>
      </c>
      <c r="E9" s="12">
        <v>104.592642</v>
      </c>
      <c r="F9" s="12">
        <v>108.05856600000001</v>
      </c>
      <c r="G9" s="12">
        <v>110.071038</v>
      </c>
      <c r="H9" s="12">
        <v>113.25745200000001</v>
      </c>
      <c r="I9" s="12">
        <v>115.99665</v>
      </c>
      <c r="J9" s="12">
        <v>119.07126</v>
      </c>
      <c r="K9" s="12">
        <v>120.97192800000001</v>
      </c>
      <c r="L9" s="12">
        <v>122.95644900000001</v>
      </c>
      <c r="M9" s="12">
        <v>124.43785200000001</v>
      </c>
      <c r="N9" s="12">
        <v>125.863353</v>
      </c>
      <c r="O9" s="12">
        <v>126.757785</v>
      </c>
      <c r="P9" s="12">
        <v>125.75154900000001</v>
      </c>
      <c r="Q9" s="12">
        <v>126.08696100000002</v>
      </c>
      <c r="R9" s="12">
        <v>125.611794</v>
      </c>
      <c r="S9" s="12">
        <v>125.58384300000002</v>
      </c>
      <c r="T9" s="12">
        <v>125.22048000000001</v>
      </c>
      <c r="U9" s="12">
        <v>124.96892100000001</v>
      </c>
      <c r="V9" s="12">
        <v>124.49375400000001</v>
      </c>
      <c r="W9" s="12">
        <v>123.85088100000002</v>
      </c>
      <c r="X9" s="12">
        <v>123.59932200000002</v>
      </c>
      <c r="Y9" s="12">
        <v>124.07448900000001</v>
      </c>
      <c r="Z9" s="12">
        <v>124.996872</v>
      </c>
      <c r="AA9" s="12">
        <v>126.114912</v>
      </c>
      <c r="AB9" s="12">
        <v>126.17081400000001</v>
      </c>
    </row>
    <row r="10" spans="1:28" x14ac:dyDescent="0.3">
      <c r="A10" s="8" t="s">
        <v>55</v>
      </c>
      <c r="B10" s="12">
        <v>233.21310000000003</v>
      </c>
      <c r="C10" s="12">
        <v>238.49130000000002</v>
      </c>
      <c r="D10" s="12">
        <v>243.42225000000002</v>
      </c>
      <c r="E10" s="12">
        <v>246.2697</v>
      </c>
      <c r="F10" s="12">
        <v>243.28335000000004</v>
      </c>
      <c r="G10" s="12">
        <v>242.38049999999998</v>
      </c>
      <c r="H10" s="12">
        <v>242.1027</v>
      </c>
      <c r="I10" s="12">
        <v>239.67195000000001</v>
      </c>
      <c r="J10" s="12">
        <v>237.72735</v>
      </c>
      <c r="K10" s="12">
        <v>237.79679999999999</v>
      </c>
      <c r="L10" s="12">
        <v>238.21350000000001</v>
      </c>
      <c r="M10" s="12">
        <v>238.6302</v>
      </c>
      <c r="N10" s="12">
        <v>239.81085000000002</v>
      </c>
      <c r="O10" s="12">
        <v>241.26930000000002</v>
      </c>
      <c r="P10" s="12">
        <v>249.25604999999999</v>
      </c>
      <c r="Q10" s="12">
        <v>254.53424999999999</v>
      </c>
      <c r="R10" s="12">
        <v>262.10430000000002</v>
      </c>
      <c r="S10" s="12">
        <v>269.04930000000002</v>
      </c>
      <c r="T10" s="12">
        <v>275.99430000000001</v>
      </c>
      <c r="U10" s="12">
        <v>280.4391</v>
      </c>
      <c r="V10" s="12">
        <v>285.37004999999999</v>
      </c>
      <c r="W10" s="12">
        <v>289.18979999999999</v>
      </c>
      <c r="X10" s="12">
        <v>292.59285</v>
      </c>
      <c r="Y10" s="12">
        <v>295.02359999999999</v>
      </c>
      <c r="Z10" s="12">
        <v>292.80120000000005</v>
      </c>
      <c r="AA10" s="12">
        <v>293.98185000000001</v>
      </c>
      <c r="AB10" s="12">
        <v>293.42624999999998</v>
      </c>
    </row>
    <row r="11" spans="1:28" x14ac:dyDescent="0.3">
      <c r="A11" s="8" t="s">
        <v>56</v>
      </c>
      <c r="B11" s="12">
        <v>312.18</v>
      </c>
      <c r="C11" s="12">
        <v>337.34799999999996</v>
      </c>
      <c r="D11" s="12">
        <v>358.88599999999997</v>
      </c>
      <c r="E11" s="12">
        <v>388.41</v>
      </c>
      <c r="F11" s="12">
        <v>428.34</v>
      </c>
      <c r="G11" s="12">
        <v>456.654</v>
      </c>
      <c r="H11" s="12">
        <v>483.03199999999998</v>
      </c>
      <c r="I11" s="12">
        <v>514.49199999999996</v>
      </c>
      <c r="J11" s="12">
        <v>538.93399999999997</v>
      </c>
      <c r="K11" s="12">
        <v>565.79599999999994</v>
      </c>
      <c r="L11" s="12">
        <v>584.91399999999999</v>
      </c>
      <c r="M11" s="12">
        <v>598.95000000000005</v>
      </c>
      <c r="N11" s="12">
        <v>612.74400000000003</v>
      </c>
      <c r="O11" s="12">
        <v>622.42399999999998</v>
      </c>
      <c r="P11" s="12">
        <v>619.76199999999994</v>
      </c>
      <c r="Q11" s="12">
        <v>619.03599999999994</v>
      </c>
      <c r="R11" s="12">
        <v>620.73</v>
      </c>
      <c r="S11" s="12">
        <v>615.89</v>
      </c>
      <c r="T11" s="12">
        <v>613.71199999999999</v>
      </c>
      <c r="U11" s="12">
        <v>619.76199999999994</v>
      </c>
      <c r="V11" s="12">
        <v>625.32799999999997</v>
      </c>
      <c r="W11" s="12">
        <v>630.16800000000001</v>
      </c>
      <c r="X11" s="12">
        <v>636.21799999999996</v>
      </c>
      <c r="Y11" s="12">
        <v>646.38199999999995</v>
      </c>
      <c r="Z11" s="12">
        <v>671.79199999999992</v>
      </c>
      <c r="AA11" s="12">
        <v>687.7639999999999</v>
      </c>
      <c r="AB11" s="12">
        <v>712.69</v>
      </c>
    </row>
    <row r="12" spans="1:28" x14ac:dyDescent="0.3">
      <c r="A12" s="8" t="s">
        <v>57</v>
      </c>
      <c r="B12" s="12">
        <v>126.68187280000001</v>
      </c>
      <c r="C12" s="12">
        <v>129.2497486</v>
      </c>
      <c r="D12" s="12">
        <v>128.39379</v>
      </c>
      <c r="E12" s="12">
        <v>132.67358300000001</v>
      </c>
      <c r="F12" s="12">
        <v>132.67358300000001</v>
      </c>
      <c r="G12" s="12">
        <v>136.95337600000002</v>
      </c>
      <c r="H12" s="12">
        <v>145.08498270000001</v>
      </c>
      <c r="I12" s="12">
        <v>147.65285850000001</v>
      </c>
      <c r="J12" s="12">
        <v>162.2041547</v>
      </c>
      <c r="K12" s="12">
        <v>169.05182349999998</v>
      </c>
      <c r="L12" s="12">
        <v>185.31503690000002</v>
      </c>
      <c r="M12" s="12">
        <v>202.43420890000002</v>
      </c>
      <c r="N12" s="12">
        <v>217.84146370000002</v>
      </c>
      <c r="O12" s="12">
        <v>245.2321389</v>
      </c>
      <c r="P12" s="12">
        <v>268.77100039999999</v>
      </c>
      <c r="Q12" s="12">
        <v>290.59794470000003</v>
      </c>
      <c r="R12" s="12">
        <v>309.42903389999998</v>
      </c>
      <c r="S12" s="12">
        <v>330.82799890000001</v>
      </c>
      <c r="T12" s="12">
        <v>348.80312950000001</v>
      </c>
      <c r="U12" s="12">
        <v>366.77826010000007</v>
      </c>
      <c r="V12" s="12">
        <v>377.0497633</v>
      </c>
      <c r="W12" s="12">
        <v>388.60520439999999</v>
      </c>
      <c r="X12" s="12">
        <v>400.58862480000005</v>
      </c>
      <c r="Y12" s="12">
        <v>409.57619010000002</v>
      </c>
      <c r="Z12" s="12">
        <v>411.28810729999998</v>
      </c>
      <c r="AA12" s="12">
        <v>414.71194170000001</v>
      </c>
      <c r="AB12" s="12">
        <v>418.56375539999999</v>
      </c>
    </row>
    <row r="13" spans="1:28" x14ac:dyDescent="0.3">
      <c r="A13" s="8" t="s">
        <v>58</v>
      </c>
      <c r="B13" s="12">
        <v>1101.8399986000002</v>
      </c>
      <c r="C13" s="12">
        <v>1134.021653</v>
      </c>
      <c r="D13" s="12">
        <v>1158.8919086000001</v>
      </c>
      <c r="E13" s="12">
        <v>1193.5530742000001</v>
      </c>
      <c r="F13" s="12">
        <v>1231.3654514</v>
      </c>
      <c r="G13" s="12">
        <v>1262.9198139999999</v>
      </c>
      <c r="H13" s="12">
        <v>1296.7942894999999</v>
      </c>
      <c r="I13" s="12">
        <v>1328.2304633000001</v>
      </c>
      <c r="J13" s="12">
        <v>1366.1971322999998</v>
      </c>
      <c r="K13" s="12">
        <v>1398.8291882999997</v>
      </c>
      <c r="L13" s="12">
        <v>1434.1459675000001</v>
      </c>
      <c r="M13" s="12">
        <v>1464.5818440999999</v>
      </c>
      <c r="N13" s="12">
        <v>1494.3250527</v>
      </c>
      <c r="O13" s="12">
        <v>1532.4629402999999</v>
      </c>
      <c r="P13" s="12">
        <v>1560.1490646</v>
      </c>
      <c r="Q13" s="12">
        <v>1586.4049760999999</v>
      </c>
      <c r="R13" s="12">
        <v>1613.8991954999999</v>
      </c>
      <c r="S13" s="12">
        <v>1637.4063707</v>
      </c>
      <c r="T13" s="12">
        <v>1659.7762879000002</v>
      </c>
      <c r="U13" s="12">
        <v>1688.4281991</v>
      </c>
      <c r="V13" s="12">
        <v>1709.4119693</v>
      </c>
      <c r="W13" s="12">
        <v>1730.0007010000002</v>
      </c>
      <c r="X13" s="12">
        <v>1751.8636775999998</v>
      </c>
      <c r="Y13" s="12">
        <v>1774.1845679</v>
      </c>
      <c r="Z13" s="12">
        <v>1800.0250624999999</v>
      </c>
      <c r="AA13" s="12">
        <v>1821.2593241</v>
      </c>
      <c r="AB13" s="12">
        <v>1849.4038890000002</v>
      </c>
    </row>
    <row r="14" spans="1:28" x14ac:dyDescent="0.3">
      <c r="A14" s="8" t="s">
        <v>62</v>
      </c>
      <c r="B14" s="11"/>
      <c r="C14" s="11">
        <v>2.920719382205212</v>
      </c>
      <c r="D14" s="11">
        <v>2.1931023569265182</v>
      </c>
      <c r="E14" s="11">
        <v>2.9908885671548471</v>
      </c>
      <c r="F14" s="11">
        <v>3.1680515946343073</v>
      </c>
      <c r="G14" s="11">
        <v>2.5625505867591274</v>
      </c>
      <c r="H14" s="11">
        <v>2.682234859607644</v>
      </c>
      <c r="I14" s="11">
        <v>2.4241449900370058</v>
      </c>
      <c r="J14" s="11">
        <v>2.8584398603289949</v>
      </c>
      <c r="K14" s="11">
        <v>2.3885320228321434</v>
      </c>
      <c r="L14" s="11">
        <v>2.5247385095617676</v>
      </c>
      <c r="M14" s="11">
        <v>2.1222300442022335</v>
      </c>
      <c r="N14" s="11">
        <v>2.0308328086831922</v>
      </c>
      <c r="O14" s="11">
        <v>2.5521815036889719</v>
      </c>
      <c r="P14" s="11">
        <v>1.8066423384163632</v>
      </c>
      <c r="Q14" s="11">
        <v>1.6829104407873714</v>
      </c>
      <c r="R14" s="11">
        <v>1.7331147981892681</v>
      </c>
      <c r="S14" s="11">
        <v>1.456545443826025</v>
      </c>
      <c r="T14" s="11">
        <v>1.3661799294476231</v>
      </c>
      <c r="U14" s="11">
        <v>1.7262513875439884</v>
      </c>
      <c r="V14" s="11">
        <v>1.2427990844493815</v>
      </c>
      <c r="W14" s="11">
        <v>1.2044335753909099</v>
      </c>
      <c r="X14" s="11">
        <v>1.2637553607557575</v>
      </c>
      <c r="Y14" s="11">
        <v>1.2741225579024016</v>
      </c>
      <c r="Z14" s="11">
        <v>1.4564716133556348</v>
      </c>
      <c r="AA14" s="11">
        <v>1.1796647748064388</v>
      </c>
      <c r="AB14" s="11">
        <v>1.5453353911534935</v>
      </c>
    </row>
    <row r="15" spans="1:28" x14ac:dyDescent="0.3">
      <c r="A15" s="8" t="s">
        <v>63</v>
      </c>
      <c r="C15" s="10">
        <v>2.920719382205212</v>
      </c>
      <c r="D15" s="10">
        <v>5.1778761047420829</v>
      </c>
      <c r="E15" s="10">
        <v>8.3236291763351034</v>
      </c>
      <c r="F15" s="10">
        <v>11.755377637821741</v>
      </c>
      <c r="G15" s="10">
        <v>14.619165723214621</v>
      </c>
      <c r="H15" s="10">
        <v>17.693520942034137</v>
      </c>
      <c r="I15" s="10">
        <v>20.546582533548616</v>
      </c>
      <c r="J15" s="10">
        <v>23.992334098951957</v>
      </c>
      <c r="K15" s="10">
        <v>26.953930704762445</v>
      </c>
      <c r="L15" s="10">
        <v>30.159185482667944</v>
      </c>
      <c r="M15" s="10">
        <v>32.921462822270037</v>
      </c>
      <c r="N15" s="10">
        <v>35.620875499046328</v>
      </c>
      <c r="O15" s="10">
        <v>39.082166398674033</v>
      </c>
      <c r="P15" s="10">
        <v>41.594883702019175</v>
      </c>
      <c r="Q15" s="10">
        <v>43.977798783461196</v>
      </c>
      <c r="R15" s="10">
        <v>46.473099320284526</v>
      </c>
      <c r="S15" s="10">
        <v>48.6065465748649</v>
      </c>
      <c r="T15" s="10">
        <v>50.636779388015938</v>
      </c>
      <c r="U15" s="10">
        <v>53.237148882353139</v>
      </c>
      <c r="V15" s="10">
        <v>55.141578765699357</v>
      </c>
      <c r="W15" s="10">
        <v>57.010156029744984</v>
      </c>
      <c r="X15" s="10">
        <v>58.994380293501862</v>
      </c>
      <c r="Y15" s="10">
        <v>61.020163558618499</v>
      </c>
      <c r="Z15" s="10">
        <v>63.365376532628588</v>
      </c>
      <c r="AA15" s="10">
        <v>65.292540333813918</v>
      </c>
      <c r="AB15" s="10">
        <v>67.846864458528998</v>
      </c>
    </row>
    <row r="16" spans="1:28" x14ac:dyDescent="0.3">
      <c r="A16" s="8" t="s">
        <v>64</v>
      </c>
      <c r="B16" s="10">
        <v>3.3003055130893193</v>
      </c>
      <c r="C16" s="10">
        <v>3.3884771655660804</v>
      </c>
      <c r="D16" s="10">
        <v>3.4550471307614337</v>
      </c>
      <c r="E16" s="10">
        <v>3.551818456731342</v>
      </c>
      <c r="F16" s="10">
        <v>3.6549879827842089</v>
      </c>
      <c r="G16" s="10">
        <v>3.7368913895135516</v>
      </c>
      <c r="H16" s="10">
        <v>3.8230963723466975</v>
      </c>
      <c r="I16" s="10">
        <v>3.901740389225075</v>
      </c>
      <c r="J16" s="10">
        <v>3.9995232070610967</v>
      </c>
      <c r="K16" s="10">
        <v>4.0816701826617248</v>
      </c>
      <c r="L16" s="10">
        <v>4.1714542393833627</v>
      </c>
      <c r="M16" s="10">
        <v>4.2466418583275338</v>
      </c>
      <c r="N16" s="10">
        <v>4.3192330337890565</v>
      </c>
      <c r="O16" s="10">
        <v>4.4163197126801146</v>
      </c>
      <c r="P16" s="10">
        <v>4.4829293276248494</v>
      </c>
      <c r="Q16" s="10">
        <v>4.5455729974212034</v>
      </c>
      <c r="R16" s="10">
        <v>4.6119311753443446</v>
      </c>
      <c r="S16" s="10">
        <v>4.666969846658116</v>
      </c>
      <c r="T16" s="10">
        <v>4.7191614907167843</v>
      </c>
      <c r="U16" s="10">
        <v>4.7893237621262834</v>
      </c>
      <c r="V16" s="10">
        <v>4.8382779125980022</v>
      </c>
      <c r="W16" s="10">
        <v>4.8865935118492789</v>
      </c>
      <c r="X16" s="10">
        <v>4.9391403129493359</v>
      </c>
      <c r="Y16" s="10">
        <v>4.9934831632423302</v>
      </c>
      <c r="Z16" s="10">
        <v>5.0582393708199849</v>
      </c>
      <c r="AA16" s="10">
        <v>5.1108722438613725</v>
      </c>
      <c r="AB16" s="10">
        <v>5.1833068637892383</v>
      </c>
    </row>
    <row r="17" spans="1:28" x14ac:dyDescent="0.3">
      <c r="A17" s="8" t="s">
        <v>65</v>
      </c>
      <c r="B17" s="11">
        <v>60.995695713891287</v>
      </c>
      <c r="C17" s="11">
        <v>62.175977569274856</v>
      </c>
      <c r="D17" s="11">
        <v>63.051785466577719</v>
      </c>
      <c r="E17" s="11">
        <v>64.29150907380739</v>
      </c>
      <c r="F17" s="11">
        <v>65.317484105596378</v>
      </c>
      <c r="G17" s="11">
        <v>66.194849960600905</v>
      </c>
      <c r="H17" s="11">
        <v>67.105453019501439</v>
      </c>
      <c r="I17" s="11">
        <v>67.896109404043358</v>
      </c>
      <c r="J17" s="11">
        <v>68.721085888931356</v>
      </c>
      <c r="K17" s="11">
        <v>69.532765804097721</v>
      </c>
      <c r="L17" s="11">
        <v>70.316589786039344</v>
      </c>
      <c r="M17" s="11">
        <v>71.011013354402138</v>
      </c>
      <c r="N17" s="11">
        <v>71.630754752185254</v>
      </c>
      <c r="O17" s="11">
        <v>72.362300564535232</v>
      </c>
      <c r="P17" s="11">
        <v>72.928226937835134</v>
      </c>
      <c r="Q17" s="11">
        <v>73.38404835075454</v>
      </c>
      <c r="R17" s="11">
        <v>73.874708979616685</v>
      </c>
      <c r="S17" s="11">
        <v>74.249576687566744</v>
      </c>
      <c r="T17" s="11">
        <v>74.619057913340853</v>
      </c>
      <c r="U17" s="11">
        <v>75.038983640249015</v>
      </c>
      <c r="V17" s="11">
        <v>75.332794927563867</v>
      </c>
      <c r="W17" s="11">
        <v>75.604767306970004</v>
      </c>
      <c r="X17" s="11">
        <v>75.884870027172269</v>
      </c>
      <c r="Y17" s="11">
        <v>76.146631784712184</v>
      </c>
      <c r="Z17" s="11">
        <v>76.436786129470917</v>
      </c>
      <c r="AA17" s="11">
        <v>76.675395602440005</v>
      </c>
      <c r="AB17" s="11">
        <v>77.034552261612546</v>
      </c>
    </row>
    <row r="18" spans="1:28" x14ac:dyDescent="0.3">
      <c r="A18" s="8" t="s">
        <v>66</v>
      </c>
      <c r="B18" s="11">
        <v>39.829909365935038</v>
      </c>
      <c r="C18" s="11">
        <v>41.145400298630797</v>
      </c>
      <c r="D18" s="11">
        <v>42.047043937743815</v>
      </c>
      <c r="E18" s="11">
        <v>43.658182804251538</v>
      </c>
      <c r="F18" s="11">
        <v>45.560282884512958</v>
      </c>
      <c r="G18" s="11">
        <v>47.00277637737657</v>
      </c>
      <c r="H18" s="11">
        <v>48.436131141677123</v>
      </c>
      <c r="I18" s="11">
        <v>49.851654272022593</v>
      </c>
      <c r="J18" s="11">
        <v>51.320423540900748</v>
      </c>
      <c r="K18" s="11">
        <v>52.53306333942475</v>
      </c>
      <c r="L18" s="11">
        <v>53.70646045483511</v>
      </c>
      <c r="M18" s="11">
        <v>54.717611865007015</v>
      </c>
      <c r="N18" s="11">
        <v>55.582649986311104</v>
      </c>
      <c r="O18" s="11">
        <v>56.618409234101591</v>
      </c>
      <c r="P18" s="11">
        <v>56.95180162978896</v>
      </c>
      <c r="Q18" s="11">
        <v>57.339327498595843</v>
      </c>
      <c r="R18" s="11">
        <v>57.634270869800432</v>
      </c>
      <c r="S18" s="11">
        <v>57.81814556488338</v>
      </c>
      <c r="T18" s="11">
        <v>57.990654313889713</v>
      </c>
      <c r="U18" s="11">
        <v>58.429506248821568</v>
      </c>
      <c r="V18" s="11">
        <v>58.638747200914423</v>
      </c>
      <c r="W18" s="11">
        <v>58.888600669994752</v>
      </c>
      <c r="X18" s="11">
        <v>59.183065329626196</v>
      </c>
      <c r="Y18" s="11">
        <v>59.517944705712139</v>
      </c>
      <c r="Z18" s="11">
        <v>60.170279284653006</v>
      </c>
      <c r="AA18" s="11">
        <v>60.533715715899135</v>
      </c>
      <c r="AB18" s="11">
        <v>61.16856150938915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B18"/>
  <sheetViews>
    <sheetView workbookViewId="0">
      <pane xSplit="1" ySplit="3" topLeftCell="B4" activePane="bottomRight" state="frozen"/>
      <selection activeCell="C22" sqref="C22"/>
      <selection pane="topRight" activeCell="C22" sqref="C22"/>
      <selection pane="bottomLeft" activeCell="C22" sqref="C22"/>
      <selection pane="bottomRight" activeCell="C22" sqref="C22"/>
    </sheetView>
  </sheetViews>
  <sheetFormatPr baseColWidth="10" defaultColWidth="8.88671875" defaultRowHeight="14.4" x14ac:dyDescent="0.3"/>
  <cols>
    <col min="1" max="1" width="18.6640625" customWidth="1"/>
    <col min="2" max="2" width="9.44140625" customWidth="1"/>
    <col min="3" max="3" width="8.5546875" customWidth="1"/>
    <col min="4" max="4" width="9.33203125" customWidth="1"/>
    <col min="5" max="5" width="9.44140625" customWidth="1"/>
    <col min="6" max="7" width="9.5546875" customWidth="1"/>
    <col min="8" max="8" width="8.6640625" customWidth="1"/>
    <col min="9" max="9" width="9.5546875" customWidth="1"/>
    <col min="10" max="10" width="9.44140625" customWidth="1"/>
    <col min="11" max="11" width="9.5546875" customWidth="1"/>
    <col min="12" max="12" width="8.5546875" customWidth="1"/>
    <col min="13" max="13" width="8.6640625" customWidth="1"/>
    <col min="14" max="14" width="9.44140625" customWidth="1"/>
    <col min="15" max="15" width="9.109375" customWidth="1"/>
    <col min="16" max="16" width="8.6640625" customWidth="1"/>
    <col min="17" max="17" width="9.109375" customWidth="1"/>
    <col min="18" max="18" width="8.6640625" customWidth="1"/>
    <col min="19" max="19" width="9.6640625" customWidth="1"/>
    <col min="20" max="21" width="9.33203125" customWidth="1"/>
    <col min="22" max="22" width="9.44140625" customWidth="1"/>
    <col min="23" max="23" width="8.5546875" customWidth="1"/>
    <col min="24" max="24" width="9.33203125" customWidth="1"/>
    <col min="25" max="26" width="8.5546875" customWidth="1"/>
    <col min="27" max="28" width="9.44140625" customWidth="1"/>
  </cols>
  <sheetData>
    <row r="1" spans="1:28" ht="23.25" customHeight="1" x14ac:dyDescent="0.35">
      <c r="A1" s="6" t="s">
        <v>76</v>
      </c>
    </row>
    <row r="2" spans="1:28" ht="23.25" customHeight="1" x14ac:dyDescent="0.35">
      <c r="A2" s="6"/>
    </row>
    <row r="3" spans="1:28" ht="18" x14ac:dyDescent="0.35">
      <c r="A3" s="13" t="s">
        <v>72</v>
      </c>
    </row>
    <row r="5" spans="1:28" x14ac:dyDescent="0.3">
      <c r="B5" s="7" t="s">
        <v>27</v>
      </c>
      <c r="C5" s="7" t="s">
        <v>28</v>
      </c>
      <c r="D5" s="7" t="s">
        <v>29</v>
      </c>
      <c r="E5" s="7" t="s">
        <v>30</v>
      </c>
      <c r="F5" s="7" t="s">
        <v>31</v>
      </c>
      <c r="G5" s="7" t="s">
        <v>32</v>
      </c>
      <c r="H5" s="7" t="s">
        <v>33</v>
      </c>
      <c r="I5" s="7" t="s">
        <v>34</v>
      </c>
      <c r="J5" s="7" t="s">
        <v>35</v>
      </c>
      <c r="K5" s="7" t="s">
        <v>36</v>
      </c>
      <c r="L5" s="7" t="s">
        <v>37</v>
      </c>
      <c r="M5" s="7" t="s">
        <v>38</v>
      </c>
      <c r="N5" s="7" t="s">
        <v>39</v>
      </c>
      <c r="O5" s="7" t="s">
        <v>40</v>
      </c>
      <c r="P5" s="7" t="s">
        <v>41</v>
      </c>
      <c r="Q5" s="7" t="s">
        <v>42</v>
      </c>
      <c r="R5" s="7" t="s">
        <v>43</v>
      </c>
      <c r="S5" s="7" t="s">
        <v>44</v>
      </c>
      <c r="T5" s="7" t="s">
        <v>45</v>
      </c>
      <c r="U5" s="7" t="s">
        <v>46</v>
      </c>
      <c r="V5" s="7" t="s">
        <v>47</v>
      </c>
      <c r="W5" s="7" t="s">
        <v>48</v>
      </c>
      <c r="X5" s="7" t="s">
        <v>49</v>
      </c>
      <c r="Y5" s="7" t="s">
        <v>50</v>
      </c>
      <c r="Z5" s="7" t="s">
        <v>51</v>
      </c>
      <c r="AA5" s="7" t="s">
        <v>52</v>
      </c>
      <c r="AB5" s="7" t="s">
        <v>53</v>
      </c>
    </row>
    <row r="6" spans="1:28" x14ac:dyDescent="0.3">
      <c r="A6" s="8" t="s">
        <v>59</v>
      </c>
      <c r="B6" s="12">
        <v>32.848999999999997</v>
      </c>
      <c r="C6" s="12">
        <v>32.193999999999996</v>
      </c>
      <c r="D6" s="12">
        <v>31.432999999999993</v>
      </c>
      <c r="E6" s="12">
        <v>31.128</v>
      </c>
      <c r="F6" s="12">
        <v>30.334</v>
      </c>
      <c r="G6" s="12">
        <v>30.424999999999997</v>
      </c>
      <c r="H6" s="12">
        <v>30.014999999999997</v>
      </c>
      <c r="I6" s="12">
        <v>30.122999999999998</v>
      </c>
      <c r="J6" s="12">
        <v>29.175999999999998</v>
      </c>
      <c r="K6" s="12">
        <v>28.756999999999998</v>
      </c>
      <c r="L6" s="12">
        <v>28.638999999999999</v>
      </c>
      <c r="M6" s="12">
        <v>28.258000000000003</v>
      </c>
      <c r="N6" s="12">
        <v>27.948</v>
      </c>
      <c r="O6" s="12">
        <v>28.186999999999998</v>
      </c>
      <c r="P6" s="12">
        <v>28.382999999999999</v>
      </c>
      <c r="Q6" s="12">
        <v>28.356999999999999</v>
      </c>
      <c r="R6" s="12">
        <v>28.643000000000001</v>
      </c>
      <c r="S6" s="12">
        <v>28.643000000000001</v>
      </c>
      <c r="T6" s="12">
        <v>28.803999999999998</v>
      </c>
      <c r="U6" s="12">
        <v>29.041</v>
      </c>
      <c r="V6" s="12">
        <v>29.116</v>
      </c>
      <c r="W6" s="12">
        <v>29.122</v>
      </c>
      <c r="X6" s="12">
        <v>29.087</v>
      </c>
      <c r="Y6" s="12">
        <v>29.006999999999998</v>
      </c>
      <c r="Z6" s="12">
        <v>29.070999999999998</v>
      </c>
      <c r="AA6" s="12">
        <v>29.048999999999999</v>
      </c>
      <c r="AB6" s="12">
        <v>28.984000000000002</v>
      </c>
    </row>
    <row r="7" spans="1:28" x14ac:dyDescent="0.3">
      <c r="A7" s="9" t="s">
        <v>60</v>
      </c>
      <c r="B7" s="12">
        <v>9.9239339999999991</v>
      </c>
      <c r="C7" s="12">
        <v>9.8689284000000015</v>
      </c>
      <c r="D7" s="12">
        <v>9.8769240000000007</v>
      </c>
      <c r="E7" s="12">
        <v>9.8124360000000017</v>
      </c>
      <c r="F7" s="12">
        <v>9.6955092</v>
      </c>
      <c r="G7" s="12">
        <v>9.5149031999999991</v>
      </c>
      <c r="H7" s="12">
        <v>9.3930995999999993</v>
      </c>
      <c r="I7" s="12">
        <v>9.3361955999999999</v>
      </c>
      <c r="J7" s="12">
        <v>9.358957199999999</v>
      </c>
      <c r="K7" s="12">
        <v>9.3416148000000003</v>
      </c>
      <c r="L7" s="12">
        <v>9.1894607999999991</v>
      </c>
      <c r="M7" s="12">
        <v>9.0929903999999997</v>
      </c>
      <c r="N7" s="12">
        <v>9.0633179999999989</v>
      </c>
      <c r="O7" s="12">
        <v>8.8442304000000007</v>
      </c>
      <c r="P7" s="12">
        <v>8.7027792000000002</v>
      </c>
      <c r="Q7" s="12">
        <v>8.5731155999999995</v>
      </c>
      <c r="R7" s="12">
        <v>8.479357199999999</v>
      </c>
      <c r="S7" s="12">
        <v>8.3495580000000018</v>
      </c>
      <c r="T7" s="12">
        <v>8.2677227999999996</v>
      </c>
      <c r="U7" s="12">
        <v>8.1560796</v>
      </c>
      <c r="V7" s="12">
        <v>8.1144840000000009</v>
      </c>
      <c r="W7" s="12">
        <v>8.0331911999999992</v>
      </c>
      <c r="X7" s="12">
        <v>8.0093448000000009</v>
      </c>
      <c r="Y7" s="12">
        <v>7.9799436000000004</v>
      </c>
      <c r="Z7" s="12">
        <v>7.9323863999999995</v>
      </c>
      <c r="AA7" s="12">
        <v>7.8550212000000013</v>
      </c>
      <c r="AB7" s="12">
        <v>7.8418776000000001</v>
      </c>
    </row>
    <row r="8" spans="1:28" x14ac:dyDescent="0.3">
      <c r="A8" s="9" t="s">
        <v>61</v>
      </c>
      <c r="B8" s="12">
        <v>26.449390400000002</v>
      </c>
      <c r="C8" s="12">
        <v>25.719972800000001</v>
      </c>
      <c r="D8" s="12">
        <v>25.220527199999999</v>
      </c>
      <c r="E8" s="12">
        <v>24.848130399999999</v>
      </c>
      <c r="F8" s="12">
        <v>24.3001848</v>
      </c>
      <c r="G8" s="12">
        <v>23.590205600000001</v>
      </c>
      <c r="H8" s="12">
        <v>23.147498400000003</v>
      </c>
      <c r="I8" s="12">
        <v>22.666674399999998</v>
      </c>
      <c r="J8" s="12">
        <v>22.269392000000003</v>
      </c>
      <c r="K8" s="12">
        <v>22.070285599999998</v>
      </c>
      <c r="L8" s="12">
        <v>22.071272800000003</v>
      </c>
      <c r="M8" s="12">
        <v>22.046444000000001</v>
      </c>
      <c r="N8" s="12">
        <v>22.092855999999998</v>
      </c>
      <c r="O8" s="12">
        <v>22.131959999999999</v>
      </c>
      <c r="P8" s="12">
        <v>22.370283999999998</v>
      </c>
      <c r="Q8" s="12">
        <v>22.683968</v>
      </c>
      <c r="R8" s="12">
        <v>22.853196000000001</v>
      </c>
      <c r="S8" s="12">
        <v>23.018248</v>
      </c>
      <c r="T8" s="12">
        <v>23.030662400000001</v>
      </c>
      <c r="U8" s="12">
        <v>22.796457600000004</v>
      </c>
      <c r="V8" s="12">
        <v>22.799589600000001</v>
      </c>
      <c r="W8" s="12">
        <v>22.9182864</v>
      </c>
      <c r="X8" s="12">
        <v>22.978156800000001</v>
      </c>
      <c r="Y8" s="12">
        <v>23.047366400000001</v>
      </c>
      <c r="Z8" s="12">
        <v>22.958661599999999</v>
      </c>
      <c r="AA8" s="12">
        <v>22.893684800000003</v>
      </c>
      <c r="AB8" s="12">
        <v>22.806024000000001</v>
      </c>
    </row>
    <row r="9" spans="1:28" x14ac:dyDescent="0.3">
      <c r="A9" s="8" t="s">
        <v>54</v>
      </c>
      <c r="B9" s="12">
        <v>32.702670000000005</v>
      </c>
      <c r="C9" s="12">
        <v>33.736857000000001</v>
      </c>
      <c r="D9" s="12">
        <v>34.100220000000007</v>
      </c>
      <c r="E9" s="12">
        <v>34.072268999999999</v>
      </c>
      <c r="F9" s="12">
        <v>34.938749999999999</v>
      </c>
      <c r="G9" s="12">
        <v>35.833182000000001</v>
      </c>
      <c r="H9" s="12">
        <v>36.056789999999999</v>
      </c>
      <c r="I9" s="12">
        <v>35.721378000000001</v>
      </c>
      <c r="J9" s="12">
        <v>35.330064</v>
      </c>
      <c r="K9" s="12">
        <v>35.106456000000001</v>
      </c>
      <c r="L9" s="12">
        <v>34.547436000000005</v>
      </c>
      <c r="M9" s="12">
        <v>33.820710000000005</v>
      </c>
      <c r="N9" s="12">
        <v>32.786523000000003</v>
      </c>
      <c r="O9" s="12">
        <v>32.507013000000001</v>
      </c>
      <c r="P9" s="12">
        <v>31.361022000000002</v>
      </c>
      <c r="Q9" s="12">
        <v>29.795766000000004</v>
      </c>
      <c r="R9" s="12">
        <v>28.845432000000002</v>
      </c>
      <c r="S9" s="12">
        <v>28.174608000000003</v>
      </c>
      <c r="T9" s="12">
        <v>27.336078000000001</v>
      </c>
      <c r="U9" s="12">
        <v>27.168371999999998</v>
      </c>
      <c r="V9" s="12">
        <v>27.000666000000002</v>
      </c>
      <c r="W9" s="12">
        <v>26.693205000000003</v>
      </c>
      <c r="X9" s="12">
        <v>26.888862</v>
      </c>
      <c r="Y9" s="12">
        <v>26.665254000000001</v>
      </c>
      <c r="Z9" s="12">
        <v>26.944763999999999</v>
      </c>
      <c r="AA9" s="12">
        <v>27.447882</v>
      </c>
      <c r="AB9" s="12">
        <v>27.867146999999999</v>
      </c>
    </row>
    <row r="10" spans="1:28" x14ac:dyDescent="0.3">
      <c r="A10" s="8" t="s">
        <v>55</v>
      </c>
      <c r="B10" s="12">
        <v>68.963850000000008</v>
      </c>
      <c r="C10" s="12">
        <v>69.658349999999999</v>
      </c>
      <c r="D10" s="12">
        <v>69.936150000000012</v>
      </c>
      <c r="E10" s="12">
        <v>69.797250000000005</v>
      </c>
      <c r="F10" s="12">
        <v>68.061000000000007</v>
      </c>
      <c r="G10" s="12">
        <v>67.783200000000008</v>
      </c>
      <c r="H10" s="12">
        <v>68.40825000000001</v>
      </c>
      <c r="I10" s="12">
        <v>69.45</v>
      </c>
      <c r="J10" s="12">
        <v>71.811300000000003</v>
      </c>
      <c r="K10" s="12">
        <v>72.991950000000003</v>
      </c>
      <c r="L10" s="12">
        <v>73.339200000000005</v>
      </c>
      <c r="M10" s="12">
        <v>75.075450000000004</v>
      </c>
      <c r="N10" s="12">
        <v>76.117199999999997</v>
      </c>
      <c r="O10" s="12">
        <v>76.742249999999999</v>
      </c>
      <c r="P10" s="12">
        <v>78.478499999999997</v>
      </c>
      <c r="Q10" s="12">
        <v>80.700900000000004</v>
      </c>
      <c r="R10" s="12">
        <v>81.048150000000007</v>
      </c>
      <c r="S10" s="12">
        <v>80.90925</v>
      </c>
      <c r="T10" s="12">
        <v>80.145300000000006</v>
      </c>
      <c r="U10" s="12">
        <v>80.075850000000003</v>
      </c>
      <c r="V10" s="12">
        <v>79.450800000000001</v>
      </c>
      <c r="W10" s="12">
        <v>77.506199999999993</v>
      </c>
      <c r="X10" s="12">
        <v>75.492149999999995</v>
      </c>
      <c r="Y10" s="12">
        <v>74.658749999999998</v>
      </c>
      <c r="Z10" s="12">
        <v>72.297449999999998</v>
      </c>
      <c r="AA10" s="12">
        <v>69.033299999999997</v>
      </c>
      <c r="AB10" s="12">
        <v>67.227599999999995</v>
      </c>
    </row>
    <row r="11" spans="1:28" x14ac:dyDescent="0.3">
      <c r="A11" s="8" t="s">
        <v>56</v>
      </c>
      <c r="B11" s="12">
        <v>118.33799999999999</v>
      </c>
      <c r="C11" s="12">
        <v>126.324</v>
      </c>
      <c r="D11" s="12">
        <v>130.922</v>
      </c>
      <c r="E11" s="12">
        <v>135.036</v>
      </c>
      <c r="F11" s="12">
        <v>143.26400000000001</v>
      </c>
      <c r="G11" s="12">
        <v>147.86199999999999</v>
      </c>
      <c r="H11" s="12">
        <v>152.94399999999999</v>
      </c>
      <c r="I11" s="12">
        <v>156.33199999999999</v>
      </c>
      <c r="J11" s="12">
        <v>159.96199999999999</v>
      </c>
      <c r="K11" s="12">
        <v>163.59199999999998</v>
      </c>
      <c r="L11" s="12">
        <v>165.77</v>
      </c>
      <c r="M11" s="12">
        <v>166.49599999999998</v>
      </c>
      <c r="N11" s="12">
        <v>169.4</v>
      </c>
      <c r="O11" s="12">
        <v>168.43200000000002</v>
      </c>
      <c r="P11" s="12">
        <v>166.25399999999999</v>
      </c>
      <c r="Q11" s="12">
        <v>167.94799999999998</v>
      </c>
      <c r="R11" s="12">
        <v>170.12599999999998</v>
      </c>
      <c r="S11" s="12">
        <v>173.75599999999997</v>
      </c>
      <c r="T11" s="12">
        <v>181.98399999999998</v>
      </c>
      <c r="U11" s="12">
        <v>187.06599999999997</v>
      </c>
      <c r="V11" s="12">
        <v>187.792</v>
      </c>
      <c r="W11" s="12">
        <v>194.32599999999999</v>
      </c>
      <c r="X11" s="12">
        <v>197.95599999999999</v>
      </c>
      <c r="Y11" s="12">
        <v>199.892</v>
      </c>
      <c r="Z11" s="12">
        <v>205.7</v>
      </c>
      <c r="AA11" s="12">
        <v>211.50799999999998</v>
      </c>
      <c r="AB11" s="12">
        <v>212.71799999999999</v>
      </c>
    </row>
    <row r="12" spans="1:28" x14ac:dyDescent="0.3">
      <c r="A12" s="8" t="s">
        <v>57</v>
      </c>
      <c r="B12" s="12">
        <v>52.641453899999995</v>
      </c>
      <c r="C12" s="12">
        <v>53.9253918</v>
      </c>
      <c r="D12" s="12">
        <v>51.785495300000001</v>
      </c>
      <c r="E12" s="12">
        <v>51.357516000000004</v>
      </c>
      <c r="F12" s="12">
        <v>55.209329699999998</v>
      </c>
      <c r="G12" s="12">
        <v>55.209329699999998</v>
      </c>
      <c r="H12" s="12">
        <v>55.637309000000002</v>
      </c>
      <c r="I12" s="12">
        <v>58.205184799999998</v>
      </c>
      <c r="J12" s="12">
        <v>60.345081300000004</v>
      </c>
      <c r="K12" s="12">
        <v>57.777205500000001</v>
      </c>
      <c r="L12" s="12">
        <v>65.052853599999992</v>
      </c>
      <c r="M12" s="12">
        <v>69.760625900000008</v>
      </c>
      <c r="N12" s="12">
        <v>74.040418900000006</v>
      </c>
      <c r="O12" s="12">
        <v>79.176170499999998</v>
      </c>
      <c r="P12" s="12">
        <v>83.8839428</v>
      </c>
      <c r="Q12" s="12">
        <v>87.735756500000008</v>
      </c>
      <c r="R12" s="12">
        <v>90.731611599999994</v>
      </c>
      <c r="S12" s="12">
        <v>93.727466700000008</v>
      </c>
      <c r="T12" s="12">
        <v>97.579280400000002</v>
      </c>
      <c r="U12" s="12">
        <v>97.151301099999998</v>
      </c>
      <c r="V12" s="12">
        <v>100.5751355</v>
      </c>
      <c r="W12" s="12">
        <v>104.4269492</v>
      </c>
      <c r="X12" s="12">
        <v>103.5709906</v>
      </c>
      <c r="Y12" s="12">
        <v>105.71088709999999</v>
      </c>
      <c r="Z12" s="12">
        <v>106.13886640000001</v>
      </c>
      <c r="AA12" s="12">
        <v>109.5627008</v>
      </c>
      <c r="AB12" s="12">
        <v>109.5627008</v>
      </c>
    </row>
    <row r="13" spans="1:28" x14ac:dyDescent="0.3">
      <c r="A13" s="8" t="s">
        <v>58</v>
      </c>
      <c r="B13" s="12">
        <v>341.86829829999999</v>
      </c>
      <c r="C13" s="12">
        <v>351.42750000000001</v>
      </c>
      <c r="D13" s="12">
        <v>353.27431649999994</v>
      </c>
      <c r="E13" s="12">
        <v>356.05160139999998</v>
      </c>
      <c r="F13" s="12">
        <v>365.80277370000005</v>
      </c>
      <c r="G13" s="12">
        <v>370.21782050000002</v>
      </c>
      <c r="H13" s="12">
        <v>375.60194700000005</v>
      </c>
      <c r="I13" s="12">
        <v>381.8344328</v>
      </c>
      <c r="J13" s="12">
        <v>388.25279449999999</v>
      </c>
      <c r="K13" s="12">
        <v>389.63651189999996</v>
      </c>
      <c r="L13" s="12">
        <v>398.60922320000003</v>
      </c>
      <c r="M13" s="12">
        <v>404.55022029999998</v>
      </c>
      <c r="N13" s="12">
        <v>411.44831590000007</v>
      </c>
      <c r="O13" s="12">
        <v>416.02062390000003</v>
      </c>
      <c r="P13" s="12">
        <v>419.43352800000002</v>
      </c>
      <c r="Q13" s="12">
        <v>425.79450610000004</v>
      </c>
      <c r="R13" s="12">
        <v>430.7267468</v>
      </c>
      <c r="S13" s="12">
        <v>436.57813069999997</v>
      </c>
      <c r="T13" s="12">
        <v>447.14704360000002</v>
      </c>
      <c r="U13" s="12">
        <v>451.45506029999996</v>
      </c>
      <c r="V13" s="12">
        <v>454.84867510000004</v>
      </c>
      <c r="W13" s="12">
        <v>463.02583179999999</v>
      </c>
      <c r="X13" s="12">
        <v>463.98250419999999</v>
      </c>
      <c r="Y13" s="12">
        <v>466.96120109999998</v>
      </c>
      <c r="Z13" s="12">
        <v>471.0431284</v>
      </c>
      <c r="AA13" s="12">
        <v>477.34958879999999</v>
      </c>
      <c r="AB13" s="12">
        <v>477.00734939999995</v>
      </c>
    </row>
    <row r="14" spans="1:28" x14ac:dyDescent="0.3">
      <c r="A14" s="8" t="s">
        <v>62</v>
      </c>
      <c r="B14" s="11"/>
      <c r="C14" s="11">
        <v>2.7961649990756152</v>
      </c>
      <c r="D14" s="11">
        <v>0.52551849243440873</v>
      </c>
      <c r="E14" s="11">
        <v>0.78615533886399613</v>
      </c>
      <c r="F14" s="11">
        <v>2.7386963748114925</v>
      </c>
      <c r="G14" s="11">
        <v>1.2069473272011906</v>
      </c>
      <c r="H14" s="11">
        <v>1.4543131642686649</v>
      </c>
      <c r="I14" s="11">
        <v>1.6593326658128182</v>
      </c>
      <c r="J14" s="11">
        <v>1.6809279490416851</v>
      </c>
      <c r="K14" s="11">
        <v>0.35639599240539821</v>
      </c>
      <c r="L14" s="11">
        <v>2.3028415012356218</v>
      </c>
      <c r="M14" s="11">
        <v>1.4904314185974277</v>
      </c>
      <c r="N14" s="11">
        <v>1.7051271396873073</v>
      </c>
      <c r="O14" s="11">
        <v>1.1112715311517365</v>
      </c>
      <c r="P14" s="11">
        <v>0.82036896825104522</v>
      </c>
      <c r="Q14" s="11">
        <v>1.5165640501681619</v>
      </c>
      <c r="R14" s="11">
        <v>1.1583617518168738</v>
      </c>
      <c r="S14" s="11">
        <v>1.3584909559184992</v>
      </c>
      <c r="T14" s="11">
        <v>2.4208525706622264</v>
      </c>
      <c r="U14" s="11">
        <v>0.96344519362487835</v>
      </c>
      <c r="V14" s="11">
        <v>0.75170600540947796</v>
      </c>
      <c r="W14" s="11">
        <v>1.7977752047320308</v>
      </c>
      <c r="X14" s="11">
        <v>0.20661318101432158</v>
      </c>
      <c r="Y14" s="11">
        <v>0.64198474576877995</v>
      </c>
      <c r="Z14" s="11">
        <v>0.87414699345136193</v>
      </c>
      <c r="AA14" s="11">
        <v>1.3388286591551075</v>
      </c>
      <c r="AB14" s="11">
        <v>-7.1695756743058808E-2</v>
      </c>
    </row>
    <row r="15" spans="1:28" x14ac:dyDescent="0.3">
      <c r="A15" s="8" t="s">
        <v>63</v>
      </c>
      <c r="C15" s="10">
        <v>2.7961649990756152</v>
      </c>
      <c r="D15" s="10">
        <v>3.336377855659145</v>
      </c>
      <c r="E15" s="10">
        <v>4.1487623071600819</v>
      </c>
      <c r="F15" s="10">
        <v>7.0010806848773131</v>
      </c>
      <c r="G15" s="10">
        <v>8.2925273682798295</v>
      </c>
      <c r="H15" s="10">
        <v>9.8674398497159679</v>
      </c>
      <c r="I15" s="10">
        <v>11.690506168234554</v>
      </c>
      <c r="J15" s="10">
        <v>13.567943102842538</v>
      </c>
      <c r="K15" s="10">
        <v>13.972694700718311</v>
      </c>
      <c r="L15" s="10">
        <v>16.597305214363026</v>
      </c>
      <c r="M15" s="10">
        <v>18.335108084515827</v>
      </c>
      <c r="N15" s="10">
        <v>20.352872128243217</v>
      </c>
      <c r="O15" s="10">
        <v>21.690319333127835</v>
      </c>
      <c r="P15" s="10">
        <v>22.688628950302419</v>
      </c>
      <c r="Q15" s="10">
        <v>24.549280590606916</v>
      </c>
      <c r="R15" s="10">
        <v>25.992011819131584</v>
      </c>
      <c r="S15" s="10">
        <v>27.703601904874247</v>
      </c>
      <c r="T15" s="10">
        <v>30.795117834416654</v>
      </c>
      <c r="U15" s="10">
        <v>32.055257110688338</v>
      </c>
      <c r="V15" s="10">
        <v>33.04792440884831</v>
      </c>
      <c r="W15" s="10">
        <v>35.439827004281199</v>
      </c>
      <c r="X15" s="10">
        <v>35.719663539215034</v>
      </c>
      <c r="Y15" s="10">
        <v>36.590963076145513</v>
      </c>
      <c r="Z15" s="10">
        <v>37.784968873201898</v>
      </c>
      <c r="AA15" s="10">
        <v>39.629673524484268</v>
      </c>
      <c r="AB15" s="10">
        <v>39.529564973413031</v>
      </c>
    </row>
    <row r="16" spans="1:28" x14ac:dyDescent="0.3">
      <c r="A16" s="8" t="s">
        <v>64</v>
      </c>
      <c r="B16" s="10">
        <v>4.2045049600295172</v>
      </c>
      <c r="C16" s="10">
        <v>4.3353997039230201</v>
      </c>
      <c r="D16" s="10">
        <v>4.3749141362229089</v>
      </c>
      <c r="E16" s="10">
        <v>4.4301555480900836</v>
      </c>
      <c r="F16" s="10">
        <v>4.5673963503558497</v>
      </c>
      <c r="G16" s="10">
        <v>4.6335146495619526</v>
      </c>
      <c r="H16" s="10">
        <v>4.7085614516735621</v>
      </c>
      <c r="I16" s="10">
        <v>4.7957100326551121</v>
      </c>
      <c r="J16" s="10">
        <v>4.8824546592052318</v>
      </c>
      <c r="K16" s="10">
        <v>4.9060250805842349</v>
      </c>
      <c r="L16" s="10">
        <v>5.0265980226986136</v>
      </c>
      <c r="M16" s="10">
        <v>5.1086023525697692</v>
      </c>
      <c r="N16" s="10">
        <v>5.2022798824124425</v>
      </c>
      <c r="O16" s="10">
        <v>5.2667505241169774</v>
      </c>
      <c r="P16" s="10">
        <v>5.3180363636363639</v>
      </c>
      <c r="Q16" s="10">
        <v>5.4062278580497711</v>
      </c>
      <c r="R16" s="10">
        <v>5.4765002771773679</v>
      </c>
      <c r="S16" s="10">
        <v>5.5586724051438754</v>
      </c>
      <c r="T16" s="10">
        <v>5.7019515888803882</v>
      </c>
      <c r="U16" s="10">
        <v>5.7679195132234566</v>
      </c>
      <c r="V16" s="10">
        <v>5.8216904530910023</v>
      </c>
      <c r="W16" s="10">
        <v>5.9377511131059251</v>
      </c>
      <c r="X16" s="10">
        <v>5.9622526882549467</v>
      </c>
      <c r="Y16" s="10">
        <v>6.0152157812701272</v>
      </c>
      <c r="Z16" s="10">
        <v>6.081899656552614</v>
      </c>
      <c r="AA16" s="10">
        <v>6.1800827136198855</v>
      </c>
      <c r="AB16" s="10">
        <v>6.194096213478768</v>
      </c>
    </row>
    <row r="17" spans="1:28" x14ac:dyDescent="0.3">
      <c r="A17" s="8" t="s">
        <v>65</v>
      </c>
      <c r="B17" s="11">
        <v>70.185888862219784</v>
      </c>
      <c r="C17" s="11">
        <v>71.112175854194675</v>
      </c>
      <c r="D17" s="11">
        <v>71.514863521079107</v>
      </c>
      <c r="E17" s="11">
        <v>71.953268849979693</v>
      </c>
      <c r="F17" s="11">
        <v>72.862850930318132</v>
      </c>
      <c r="G17" s="11">
        <v>73.160856852918556</v>
      </c>
      <c r="H17" s="11">
        <v>73.745506702605013</v>
      </c>
      <c r="I17" s="11">
        <v>74.374430487453921</v>
      </c>
      <c r="J17" s="11">
        <v>75.239221826129054</v>
      </c>
      <c r="K17" s="11">
        <v>75.547631320431194</v>
      </c>
      <c r="L17" s="11">
        <v>76.305824325441748</v>
      </c>
      <c r="M17" s="11">
        <v>76.957584071793903</v>
      </c>
      <c r="N17" s="11">
        <v>77.666527374404538</v>
      </c>
      <c r="O17" s="11">
        <v>77.96498583636685</v>
      </c>
      <c r="P17" s="11">
        <v>78.347681065687226</v>
      </c>
      <c r="Q17" s="11">
        <v>79.001643206030067</v>
      </c>
      <c r="R17" s="11">
        <v>79.378808987396738</v>
      </c>
      <c r="S17" s="11">
        <v>79.800771546067722</v>
      </c>
      <c r="T17" s="11">
        <v>80.445255212685922</v>
      </c>
      <c r="U17" s="11">
        <v>80.693115026315283</v>
      </c>
      <c r="V17" s="11">
        <v>80.866001295735103</v>
      </c>
      <c r="W17" s="11">
        <v>81.260941260513064</v>
      </c>
      <c r="X17" s="11">
        <v>81.257189050707325</v>
      </c>
      <c r="Y17" s="11">
        <v>81.433240321515868</v>
      </c>
      <c r="Z17" s="11">
        <v>81.550136970430316</v>
      </c>
      <c r="AA17" s="11">
        <v>81.722915438279728</v>
      </c>
      <c r="AB17" s="11">
        <v>81.656666567074922</v>
      </c>
    </row>
    <row r="18" spans="1:28" x14ac:dyDescent="0.3">
      <c r="A18" s="8" t="s">
        <v>66</v>
      </c>
      <c r="B18" s="11">
        <v>50.013252106213201</v>
      </c>
      <c r="C18" s="11">
        <v>51.290633715346694</v>
      </c>
      <c r="D18" s="11">
        <v>51.718306926509911</v>
      </c>
      <c r="E18" s="11">
        <v>52.350141178160143</v>
      </c>
      <c r="F18" s="11">
        <v>54.256923120755445</v>
      </c>
      <c r="G18" s="11">
        <v>54.851851654720647</v>
      </c>
      <c r="H18" s="11">
        <v>55.532542007829349</v>
      </c>
      <c r="I18" s="11">
        <v>56.185918914330024</v>
      </c>
      <c r="J18" s="11">
        <v>56.743205566289873</v>
      </c>
      <c r="K18" s="11">
        <v>56.814286838912651</v>
      </c>
      <c r="L18" s="11">
        <v>57.907052864199756</v>
      </c>
      <c r="M18" s="11">
        <v>58.399826287277889</v>
      </c>
      <c r="N18" s="11">
        <v>59.166706848100617</v>
      </c>
      <c r="O18" s="11">
        <v>59.51824411462789</v>
      </c>
      <c r="P18" s="11">
        <v>59.637088144274429</v>
      </c>
      <c r="Q18" s="11">
        <v>60.048627409943926</v>
      </c>
      <c r="R18" s="11">
        <v>60.562204120823822</v>
      </c>
      <c r="S18" s="11">
        <v>61.268178108491774</v>
      </c>
      <c r="T18" s="11">
        <v>62.521554017046391</v>
      </c>
      <c r="U18" s="11">
        <v>62.955834609790948</v>
      </c>
      <c r="V18" s="11">
        <v>63.398477622607452</v>
      </c>
      <c r="W18" s="11">
        <v>64.521875170248336</v>
      </c>
      <c r="X18" s="11">
        <v>64.986715634869398</v>
      </c>
      <c r="Y18" s="11">
        <v>65.445027634009989</v>
      </c>
      <c r="Z18" s="11">
        <v>66.201765315891194</v>
      </c>
      <c r="AA18" s="11">
        <v>67.261124411384429</v>
      </c>
      <c r="AB18" s="11">
        <v>67.563047237192109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B18"/>
  <sheetViews>
    <sheetView workbookViewId="0">
      <pane xSplit="1" ySplit="3" topLeftCell="B4" activePane="bottomRight" state="frozen"/>
      <selection activeCell="G27" sqref="G27"/>
      <selection pane="topRight" activeCell="G27" sqref="G27"/>
      <selection pane="bottomLeft" activeCell="G27" sqref="G27"/>
      <selection pane="bottomRight" activeCell="G27" sqref="G27"/>
    </sheetView>
  </sheetViews>
  <sheetFormatPr baseColWidth="10" defaultColWidth="8.88671875" defaultRowHeight="14.4" x14ac:dyDescent="0.3"/>
  <cols>
    <col min="1" max="1" width="18.6640625" customWidth="1"/>
    <col min="2" max="2" width="9.44140625" customWidth="1"/>
    <col min="3" max="3" width="8.5546875" customWidth="1"/>
    <col min="4" max="4" width="9.33203125" customWidth="1"/>
    <col min="5" max="5" width="9.44140625" customWidth="1"/>
    <col min="6" max="7" width="9.5546875" customWidth="1"/>
    <col min="8" max="8" width="8.6640625" customWidth="1"/>
    <col min="9" max="9" width="9.5546875" customWidth="1"/>
    <col min="10" max="10" width="9.44140625" customWidth="1"/>
    <col min="11" max="11" width="9.5546875" customWidth="1"/>
    <col min="12" max="12" width="8.5546875" customWidth="1"/>
    <col min="13" max="13" width="8.6640625" customWidth="1"/>
    <col min="14" max="14" width="9.44140625" customWidth="1"/>
    <col min="15" max="15" width="9.109375" customWidth="1"/>
    <col min="16" max="16" width="8.6640625" customWidth="1"/>
    <col min="17" max="17" width="9.109375" customWidth="1"/>
    <col min="18" max="18" width="8.6640625" customWidth="1"/>
    <col min="19" max="19" width="9.6640625" customWidth="1"/>
    <col min="20" max="21" width="9.33203125" customWidth="1"/>
    <col min="22" max="22" width="9.44140625" customWidth="1"/>
    <col min="23" max="23" width="8.5546875" customWidth="1"/>
    <col min="24" max="24" width="9.33203125" customWidth="1"/>
    <col min="25" max="26" width="8.5546875" customWidth="1"/>
    <col min="27" max="28" width="9.44140625" customWidth="1"/>
  </cols>
  <sheetData>
    <row r="1" spans="1:28" ht="23.25" customHeight="1" x14ac:dyDescent="0.35">
      <c r="A1" s="6" t="s">
        <v>76</v>
      </c>
    </row>
    <row r="2" spans="1:28" ht="17.399999999999999" customHeight="1" x14ac:dyDescent="0.35">
      <c r="A2" s="6"/>
    </row>
    <row r="3" spans="1:28" ht="18" x14ac:dyDescent="0.35">
      <c r="A3" s="13" t="s">
        <v>73</v>
      </c>
    </row>
    <row r="5" spans="1:28" x14ac:dyDescent="0.3">
      <c r="B5" s="7" t="s">
        <v>27</v>
      </c>
      <c r="C5" s="7" t="s">
        <v>28</v>
      </c>
      <c r="D5" s="7" t="s">
        <v>29</v>
      </c>
      <c r="E5" s="7" t="s">
        <v>30</v>
      </c>
      <c r="F5" s="7" t="s">
        <v>31</v>
      </c>
      <c r="G5" s="7" t="s">
        <v>32</v>
      </c>
      <c r="H5" s="7" t="s">
        <v>33</v>
      </c>
      <c r="I5" s="7" t="s">
        <v>34</v>
      </c>
      <c r="J5" s="7" t="s">
        <v>35</v>
      </c>
      <c r="K5" s="7" t="s">
        <v>36</v>
      </c>
      <c r="L5" s="7" t="s">
        <v>37</v>
      </c>
      <c r="M5" s="7" t="s">
        <v>38</v>
      </c>
      <c r="N5" s="7" t="s">
        <v>39</v>
      </c>
      <c r="O5" s="7" t="s">
        <v>40</v>
      </c>
      <c r="P5" s="7" t="s">
        <v>41</v>
      </c>
      <c r="Q5" s="7" t="s">
        <v>42</v>
      </c>
      <c r="R5" s="7" t="s">
        <v>43</v>
      </c>
      <c r="S5" s="7" t="s">
        <v>44</v>
      </c>
      <c r="T5" s="7" t="s">
        <v>45</v>
      </c>
      <c r="U5" s="7" t="s">
        <v>46</v>
      </c>
      <c r="V5" s="7" t="s">
        <v>47</v>
      </c>
      <c r="W5" s="7" t="s">
        <v>48</v>
      </c>
      <c r="X5" s="7" t="s">
        <v>49</v>
      </c>
      <c r="Y5" s="7" t="s">
        <v>50</v>
      </c>
      <c r="Z5" s="7" t="s">
        <v>51</v>
      </c>
      <c r="AA5" s="7" t="s">
        <v>52</v>
      </c>
      <c r="AB5" s="7" t="s">
        <v>53</v>
      </c>
    </row>
    <row r="6" spans="1:28" x14ac:dyDescent="0.3">
      <c r="A6" s="8" t="s">
        <v>59</v>
      </c>
      <c r="B6" s="12">
        <v>71.144999999999996</v>
      </c>
      <c r="C6" s="12">
        <v>71.078000000000003</v>
      </c>
      <c r="D6" s="12">
        <v>70.784999999999997</v>
      </c>
      <c r="E6" s="12">
        <v>71.078999999999994</v>
      </c>
      <c r="F6" s="12">
        <v>71.334000000000003</v>
      </c>
      <c r="G6" s="12">
        <v>71.168000000000006</v>
      </c>
      <c r="H6" s="12">
        <v>71.418999999999997</v>
      </c>
      <c r="I6" s="12">
        <v>71.611000000000004</v>
      </c>
      <c r="J6" s="12">
        <v>72.540999999999997</v>
      </c>
      <c r="K6" s="12">
        <v>72.628999999999991</v>
      </c>
      <c r="L6" s="12">
        <v>72.763999999999996</v>
      </c>
      <c r="M6" s="12">
        <v>72.900999999999996</v>
      </c>
      <c r="N6" s="12">
        <v>73.011999999999986</v>
      </c>
      <c r="O6" s="12">
        <v>72.760999999999996</v>
      </c>
      <c r="P6" s="12">
        <v>72.552999999999997</v>
      </c>
      <c r="Q6" s="12">
        <v>72.655000000000001</v>
      </c>
      <c r="R6" s="12">
        <v>72.453000000000003</v>
      </c>
      <c r="S6" s="12">
        <v>72.615000000000009</v>
      </c>
      <c r="T6" s="12">
        <v>72.524999999999991</v>
      </c>
      <c r="U6" s="12">
        <v>73.057000000000002</v>
      </c>
      <c r="V6" s="12">
        <v>73.518000000000001</v>
      </c>
      <c r="W6" s="12">
        <v>73.840999999999994</v>
      </c>
      <c r="X6" s="12">
        <v>74.227999999999994</v>
      </c>
      <c r="Y6" s="12">
        <v>74.442999999999998</v>
      </c>
      <c r="Z6" s="12">
        <v>74.58</v>
      </c>
      <c r="AA6" s="12">
        <v>74.781999999999996</v>
      </c>
      <c r="AB6" s="12">
        <v>74.780999999999992</v>
      </c>
    </row>
    <row r="7" spans="1:28" x14ac:dyDescent="0.3">
      <c r="A7" s="9" t="s">
        <v>60</v>
      </c>
      <c r="B7" s="12">
        <v>24.091689600000002</v>
      </c>
      <c r="C7" s="12">
        <v>24.213769200000002</v>
      </c>
      <c r="D7" s="12">
        <v>24.3691776</v>
      </c>
      <c r="E7" s="12">
        <v>24.1855884</v>
      </c>
      <c r="F7" s="12">
        <v>24.020155200000001</v>
      </c>
      <c r="G7" s="12">
        <v>24.143721599999999</v>
      </c>
      <c r="H7" s="12">
        <v>24.093859200000004</v>
      </c>
      <c r="I7" s="12">
        <v>24.052670399999997</v>
      </c>
      <c r="J7" s="12">
        <v>23.792665200000002</v>
      </c>
      <c r="K7" s="12">
        <v>23.810685600000003</v>
      </c>
      <c r="L7" s="12">
        <v>23.792936399999999</v>
      </c>
      <c r="M7" s="12">
        <v>23.680072799999998</v>
      </c>
      <c r="N7" s="12">
        <v>23.620728</v>
      </c>
      <c r="O7" s="12">
        <v>23.6552772</v>
      </c>
      <c r="P7" s="12">
        <v>23.6314308</v>
      </c>
      <c r="Q7" s="12">
        <v>23.609076000000002</v>
      </c>
      <c r="R7" s="12">
        <v>23.621948400000001</v>
      </c>
      <c r="S7" s="12">
        <v>23.475213600000004</v>
      </c>
      <c r="T7" s="12">
        <v>23.416139999999999</v>
      </c>
      <c r="U7" s="12">
        <v>23.223610800000003</v>
      </c>
      <c r="V7" s="12">
        <v>23.100858000000002</v>
      </c>
      <c r="W7" s="12">
        <v>22.9422</v>
      </c>
      <c r="X7" s="12">
        <v>22.836789600000003</v>
      </c>
      <c r="Y7" s="12">
        <v>22.702113599999997</v>
      </c>
      <c r="Z7" s="12">
        <v>22.607812800000005</v>
      </c>
      <c r="AA7" s="12">
        <v>22.477064400000003</v>
      </c>
      <c r="AB7" s="12">
        <v>22.328973600000001</v>
      </c>
    </row>
    <row r="8" spans="1:28" x14ac:dyDescent="0.3">
      <c r="A8" s="9" t="s">
        <v>61</v>
      </c>
      <c r="B8" s="12">
        <v>40.881540000000001</v>
      </c>
      <c r="C8" s="12">
        <v>41.208455200000003</v>
      </c>
      <c r="D8" s="12">
        <v>41.749035999999997</v>
      </c>
      <c r="E8" s="12">
        <v>42.289446400000003</v>
      </c>
      <c r="F8" s="12">
        <v>42.450152000000003</v>
      </c>
      <c r="G8" s="12">
        <v>42.131191200000004</v>
      </c>
      <c r="H8" s="12">
        <v>42.447666399999996</v>
      </c>
      <c r="I8" s="12">
        <v>42.6622056</v>
      </c>
      <c r="J8" s="12">
        <v>42.7311312</v>
      </c>
      <c r="K8" s="12">
        <v>42.609302400000004</v>
      </c>
      <c r="L8" s="12">
        <v>42.873385600000006</v>
      </c>
      <c r="M8" s="12">
        <v>43.333556799999997</v>
      </c>
      <c r="N8" s="12">
        <v>43.691564800000002</v>
      </c>
      <c r="O8" s="12">
        <v>44.191067200000006</v>
      </c>
      <c r="P8" s="12">
        <v>44.879349599999998</v>
      </c>
      <c r="Q8" s="12">
        <v>45.2683368</v>
      </c>
      <c r="R8" s="12">
        <v>45.921577600000006</v>
      </c>
      <c r="S8" s="12">
        <v>46.1393056</v>
      </c>
      <c r="T8" s="12">
        <v>46.629525600000008</v>
      </c>
      <c r="U8" s="12">
        <v>46.8142432</v>
      </c>
      <c r="V8" s="12">
        <v>47.012362400000001</v>
      </c>
      <c r="W8" s="12">
        <v>47.012419199999997</v>
      </c>
      <c r="X8" s="12">
        <v>46.978421600000004</v>
      </c>
      <c r="Y8" s="12">
        <v>46.666825600000003</v>
      </c>
      <c r="Z8" s="12">
        <v>46.485239999999997</v>
      </c>
      <c r="AA8" s="12">
        <v>46.494522399999994</v>
      </c>
      <c r="AB8" s="12">
        <v>46.2571856</v>
      </c>
    </row>
    <row r="9" spans="1:28" x14ac:dyDescent="0.3">
      <c r="A9" s="8" t="s">
        <v>54</v>
      </c>
      <c r="B9" s="12">
        <v>46.594317000000004</v>
      </c>
      <c r="C9" s="12">
        <v>46.622268000000005</v>
      </c>
      <c r="D9" s="12">
        <v>45.951444000000002</v>
      </c>
      <c r="E9" s="12">
        <v>45.895542000000006</v>
      </c>
      <c r="F9" s="12">
        <v>46.286856</v>
      </c>
      <c r="G9" s="12">
        <v>47.265141</v>
      </c>
      <c r="H9" s="12">
        <v>46.678170000000001</v>
      </c>
      <c r="I9" s="12">
        <v>46.957680000000003</v>
      </c>
      <c r="J9" s="12">
        <v>47.544651000000002</v>
      </c>
      <c r="K9" s="12">
        <v>47.628504</v>
      </c>
      <c r="L9" s="12">
        <v>47.209239000000004</v>
      </c>
      <c r="M9" s="12">
        <v>46.985631000000005</v>
      </c>
      <c r="N9" s="12">
        <v>47.460798000000004</v>
      </c>
      <c r="O9" s="12">
        <v>47.237189999999998</v>
      </c>
      <c r="P9" s="12">
        <v>46.426611000000001</v>
      </c>
      <c r="Q9" s="12">
        <v>45.364472999999997</v>
      </c>
      <c r="R9" s="12">
        <v>44.805453</v>
      </c>
      <c r="S9" s="12">
        <v>44.833404000000002</v>
      </c>
      <c r="T9" s="12">
        <v>44.162579999999998</v>
      </c>
      <c r="U9" s="12">
        <v>43.799216999999999</v>
      </c>
      <c r="V9" s="12">
        <v>44.022825000000005</v>
      </c>
      <c r="W9" s="12">
        <v>44.609796000000003</v>
      </c>
      <c r="X9" s="12">
        <v>45.001109999999997</v>
      </c>
      <c r="Y9" s="12">
        <v>46.286856</v>
      </c>
      <c r="Z9" s="12">
        <v>47.628504</v>
      </c>
      <c r="AA9" s="12">
        <v>48.439083000000004</v>
      </c>
      <c r="AB9" s="12">
        <v>49.920486000000004</v>
      </c>
    </row>
    <row r="10" spans="1:28" x14ac:dyDescent="0.3">
      <c r="A10" s="8" t="s">
        <v>55</v>
      </c>
      <c r="B10" s="12">
        <v>98.82735000000001</v>
      </c>
      <c r="C10" s="12">
        <v>99.660750000000007</v>
      </c>
      <c r="D10" s="12">
        <v>101.32755000000002</v>
      </c>
      <c r="E10" s="12">
        <v>99.730200000000011</v>
      </c>
      <c r="F10" s="12">
        <v>99.313500000000005</v>
      </c>
      <c r="G10" s="12">
        <v>98.896799999999999</v>
      </c>
      <c r="H10" s="12">
        <v>100.77195</v>
      </c>
      <c r="I10" s="12">
        <v>100.07745000000001</v>
      </c>
      <c r="J10" s="12">
        <v>101.11920000000001</v>
      </c>
      <c r="K10" s="12">
        <v>103.68885</v>
      </c>
      <c r="L10" s="12">
        <v>103.75830000000001</v>
      </c>
      <c r="M10" s="12">
        <v>104.0361</v>
      </c>
      <c r="N10" s="12">
        <v>102.786</v>
      </c>
      <c r="O10" s="12">
        <v>102.71655000000001</v>
      </c>
      <c r="P10" s="12">
        <v>103.82774999999999</v>
      </c>
      <c r="Q10" s="12">
        <v>106.18905000000001</v>
      </c>
      <c r="R10" s="12">
        <v>105.1473</v>
      </c>
      <c r="S10" s="12">
        <v>105.77235</v>
      </c>
      <c r="T10" s="12">
        <v>107.36970000000001</v>
      </c>
      <c r="U10" s="12">
        <v>107.92530000000001</v>
      </c>
      <c r="V10" s="12">
        <v>107.2308</v>
      </c>
      <c r="W10" s="12">
        <v>106.88355</v>
      </c>
      <c r="X10" s="12">
        <v>107.92530000000001</v>
      </c>
      <c r="Y10" s="12">
        <v>107.85585</v>
      </c>
      <c r="Z10" s="12">
        <v>106.05015000000002</v>
      </c>
      <c r="AA10" s="12">
        <v>103.82774999999999</v>
      </c>
      <c r="AB10" s="12">
        <v>102.64710000000001</v>
      </c>
    </row>
    <row r="11" spans="1:28" x14ac:dyDescent="0.3">
      <c r="A11" s="8" t="s">
        <v>56</v>
      </c>
      <c r="B11" s="12">
        <v>158.51</v>
      </c>
      <c r="C11" s="12">
        <v>170.36799999999999</v>
      </c>
      <c r="D11" s="12">
        <v>178.11199999999999</v>
      </c>
      <c r="E11" s="12">
        <v>191.18</v>
      </c>
      <c r="F11" s="12">
        <v>200.86</v>
      </c>
      <c r="G11" s="12">
        <v>211.26599999999999</v>
      </c>
      <c r="H11" s="12">
        <v>216.34799999999998</v>
      </c>
      <c r="I11" s="12">
        <v>225.30200000000002</v>
      </c>
      <c r="J11" s="12">
        <v>230.142</v>
      </c>
      <c r="K11" s="12">
        <v>229.9</v>
      </c>
      <c r="L11" s="12">
        <v>238.12799999999999</v>
      </c>
      <c r="M11" s="12">
        <v>241.27399999999997</v>
      </c>
      <c r="N11" s="12">
        <v>246.59799999999998</v>
      </c>
      <c r="O11" s="12">
        <v>245.63</v>
      </c>
      <c r="P11" s="12">
        <v>246.35599999999999</v>
      </c>
      <c r="Q11" s="12">
        <v>245.63</v>
      </c>
      <c r="R11" s="12">
        <v>252.648</v>
      </c>
      <c r="S11" s="12">
        <v>254.1</v>
      </c>
      <c r="T11" s="12">
        <v>257.00399999999996</v>
      </c>
      <c r="U11" s="12">
        <v>264.99</v>
      </c>
      <c r="V11" s="12">
        <v>265.47399999999999</v>
      </c>
      <c r="W11" s="12">
        <v>268.37799999999999</v>
      </c>
      <c r="X11" s="12">
        <v>265.95799999999997</v>
      </c>
      <c r="Y11" s="12">
        <v>267.65199999999999</v>
      </c>
      <c r="Z11" s="12">
        <v>272.25</v>
      </c>
      <c r="AA11" s="12">
        <v>278.54200000000003</v>
      </c>
      <c r="AB11" s="12">
        <v>278.54200000000003</v>
      </c>
    </row>
    <row r="12" spans="1:28" x14ac:dyDescent="0.3">
      <c r="A12" s="8" t="s">
        <v>57</v>
      </c>
      <c r="B12" s="12">
        <v>64.196894999999998</v>
      </c>
      <c r="C12" s="12">
        <v>60.773060600000001</v>
      </c>
      <c r="D12" s="12">
        <v>58.633164100000002</v>
      </c>
      <c r="E12" s="12">
        <v>59.061143399999999</v>
      </c>
      <c r="F12" s="12">
        <v>64.624874300000002</v>
      </c>
      <c r="G12" s="12">
        <v>62.484977799999996</v>
      </c>
      <c r="H12" s="12">
        <v>63.768915700000001</v>
      </c>
      <c r="I12" s="12">
        <v>68.048708699999992</v>
      </c>
      <c r="J12" s="12">
        <v>68.9046673</v>
      </c>
      <c r="K12" s="12">
        <v>72.756481000000008</v>
      </c>
      <c r="L12" s="12">
        <v>75.324356800000004</v>
      </c>
      <c r="M12" s="12">
        <v>83.8839428</v>
      </c>
      <c r="N12" s="12">
        <v>86.023839300000006</v>
      </c>
      <c r="O12" s="12">
        <v>99.719176900000008</v>
      </c>
      <c r="P12" s="12">
        <v>106.13886640000001</v>
      </c>
      <c r="Q12" s="12">
        <v>111.70259729999999</v>
      </c>
      <c r="R12" s="12">
        <v>113.41451450000001</v>
      </c>
      <c r="S12" s="12">
        <v>120.2621833</v>
      </c>
      <c r="T12" s="12">
        <v>120.2621833</v>
      </c>
      <c r="U12" s="12">
        <v>119.4062247</v>
      </c>
      <c r="V12" s="12">
        <v>124.113997</v>
      </c>
      <c r="W12" s="12">
        <v>129.2497486</v>
      </c>
      <c r="X12" s="12">
        <v>134.8134795</v>
      </c>
      <c r="Y12" s="12">
        <v>136.09741739999998</v>
      </c>
      <c r="Z12" s="12">
        <v>137.3813553</v>
      </c>
      <c r="AA12" s="12">
        <v>139.09327250000001</v>
      </c>
      <c r="AB12" s="12">
        <v>146.7968999</v>
      </c>
    </row>
    <row r="13" spans="1:28" x14ac:dyDescent="0.3">
      <c r="A13" s="8" t="s">
        <v>58</v>
      </c>
      <c r="B13" s="12">
        <v>504.24679159999999</v>
      </c>
      <c r="C13" s="12">
        <v>513.92430300000001</v>
      </c>
      <c r="D13" s="12">
        <v>520.92737170000009</v>
      </c>
      <c r="E13" s="12">
        <v>533.42092020000007</v>
      </c>
      <c r="F13" s="12">
        <v>548.88953750000007</v>
      </c>
      <c r="G13" s="12">
        <v>557.35583159999999</v>
      </c>
      <c r="H13" s="12">
        <v>565.5275613</v>
      </c>
      <c r="I13" s="12">
        <v>578.71171470000002</v>
      </c>
      <c r="J13" s="12">
        <v>586.77531470000008</v>
      </c>
      <c r="K13" s="12">
        <v>593.02282300000002</v>
      </c>
      <c r="L13" s="12">
        <v>603.8502178</v>
      </c>
      <c r="M13" s="12">
        <v>616.09430339999994</v>
      </c>
      <c r="N13" s="12">
        <v>623.1929300999999</v>
      </c>
      <c r="O13" s="12">
        <v>635.9102613</v>
      </c>
      <c r="P13" s="12">
        <v>643.81300780000004</v>
      </c>
      <c r="Q13" s="12">
        <v>650.41853309999999</v>
      </c>
      <c r="R13" s="12">
        <v>658.01179350000007</v>
      </c>
      <c r="S13" s="12">
        <v>667.19745650000004</v>
      </c>
      <c r="T13" s="12">
        <v>671.36912890000008</v>
      </c>
      <c r="U13" s="12">
        <v>679.21559569999999</v>
      </c>
      <c r="V13" s="12">
        <v>684.4728424000001</v>
      </c>
      <c r="W13" s="12">
        <v>692.91671380000003</v>
      </c>
      <c r="X13" s="12">
        <v>697.74110069999995</v>
      </c>
      <c r="Y13" s="12">
        <v>701.70406260000004</v>
      </c>
      <c r="Z13" s="12">
        <v>706.98306209999998</v>
      </c>
      <c r="AA13" s="12">
        <v>713.65569230000006</v>
      </c>
      <c r="AB13" s="12">
        <v>721.27364510000007</v>
      </c>
    </row>
    <row r="14" spans="1:28" x14ac:dyDescent="0.3">
      <c r="A14" s="8" t="s">
        <v>62</v>
      </c>
      <c r="B14" s="11"/>
      <c r="C14" s="11">
        <v>1.9192013833727712</v>
      </c>
      <c r="D14" s="11">
        <v>1.3626654079443457</v>
      </c>
      <c r="E14" s="11">
        <v>2.3983282850406558</v>
      </c>
      <c r="F14" s="11">
        <v>2.89988950830804</v>
      </c>
      <c r="G14" s="11">
        <v>1.5424404222680073</v>
      </c>
      <c r="H14" s="11">
        <v>1.466160258257539</v>
      </c>
      <c r="I14" s="11">
        <v>2.3313016556952753</v>
      </c>
      <c r="J14" s="11">
        <v>1.3933707915659141</v>
      </c>
      <c r="K14" s="11">
        <v>1.0647190063191549</v>
      </c>
      <c r="L14" s="11">
        <v>1.8257973184279923</v>
      </c>
      <c r="M14" s="11">
        <v>2.0276693191580977</v>
      </c>
      <c r="N14" s="11">
        <v>1.1521980743573217</v>
      </c>
      <c r="O14" s="11">
        <v>2.0406732146270388</v>
      </c>
      <c r="P14" s="11">
        <v>1.2427455540415941</v>
      </c>
      <c r="Q14" s="11">
        <v>1.0260005964421202</v>
      </c>
      <c r="R14" s="11">
        <v>1.1674421950754337</v>
      </c>
      <c r="S14" s="11">
        <v>1.3959723960479404</v>
      </c>
      <c r="T14" s="11">
        <v>0.62525304306222784</v>
      </c>
      <c r="U14" s="11">
        <v>1.1687261838887206</v>
      </c>
      <c r="V14" s="11">
        <v>0.77401737140355087</v>
      </c>
      <c r="W14" s="11">
        <v>1.2336313257356957</v>
      </c>
      <c r="X14" s="11">
        <v>0.69624340182857947</v>
      </c>
      <c r="Y14" s="11">
        <v>0.56797025372653331</v>
      </c>
      <c r="Z14" s="11">
        <v>0.75231137759696654</v>
      </c>
      <c r="AA14" s="11">
        <v>0.94381754778960381</v>
      </c>
      <c r="AB14" s="11">
        <v>1.0674549200957886</v>
      </c>
    </row>
    <row r="15" spans="1:28" x14ac:dyDescent="0.3">
      <c r="A15" s="8" t="s">
        <v>63</v>
      </c>
      <c r="C15" s="3">
        <v>1.9192013833727712</v>
      </c>
      <c r="D15" s="3">
        <v>3.3080190846771269</v>
      </c>
      <c r="E15" s="3">
        <v>5.7856845271001376</v>
      </c>
      <c r="F15" s="3">
        <v>8.8533524939933557</v>
      </c>
      <c r="G15" s="3">
        <v>10.53235060385459</v>
      </c>
      <c r="H15" s="3">
        <v>12.152932000926192</v>
      </c>
      <c r="I15" s="3">
        <v>14.767555161574581</v>
      </c>
      <c r="J15" s="3">
        <v>16.366692753390261</v>
      </c>
      <c r="K15" s="3">
        <v>17.605671048160623</v>
      </c>
      <c r="L15" s="3">
        <v>19.752912236477183</v>
      </c>
      <c r="M15" s="3">
        <v>22.181105296694554</v>
      </c>
      <c r="N15" s="3">
        <v>23.588873639151561</v>
      </c>
      <c r="O15" s="3">
        <v>26.110918679764982</v>
      </c>
      <c r="P15" s="3">
        <v>27.678156514818774</v>
      </c>
      <c r="Q15" s="3">
        <v>28.988135162187117</v>
      </c>
      <c r="R15" s="3">
        <v>30.493997078711423</v>
      </c>
      <c r="S15" s="3">
        <v>32.315657256429837</v>
      </c>
      <c r="T15" s="3">
        <v>33.14296492987345</v>
      </c>
      <c r="U15" s="3">
        <v>34.699041623014665</v>
      </c>
      <c r="V15" s="3">
        <v>35.741635604290899</v>
      </c>
      <c r="W15" s="3">
        <v>37.416186943171425</v>
      </c>
      <c r="X15" s="3">
        <v>38.372938077807682</v>
      </c>
      <c r="Y15" s="3">
        <v>39.158855205297066</v>
      </c>
      <c r="Z15" s="3">
        <v>40.205763105940207</v>
      </c>
      <c r="AA15" s="3">
        <v>41.529049701146391</v>
      </c>
      <c r="AB15" s="3">
        <v>43.039808505546091</v>
      </c>
    </row>
    <row r="16" spans="1:28" x14ac:dyDescent="0.3">
      <c r="A16" s="8" t="s">
        <v>64</v>
      </c>
      <c r="B16" s="10">
        <v>3.3910342407531942</v>
      </c>
      <c r="C16" s="10">
        <v>3.4311944385098143</v>
      </c>
      <c r="D16" s="10">
        <v>3.4576355482543479</v>
      </c>
      <c r="E16" s="10">
        <v>3.525817438032917</v>
      </c>
      <c r="F16" s="10">
        <v>3.6120659219531461</v>
      </c>
      <c r="G16" s="10">
        <v>3.6509618210402204</v>
      </c>
      <c r="H16" s="10">
        <v>3.6871010646759683</v>
      </c>
      <c r="I16" s="10">
        <v>3.7556734032059187</v>
      </c>
      <c r="J16" s="10">
        <v>3.7915179290514351</v>
      </c>
      <c r="K16" s="10">
        <v>3.8158601312656844</v>
      </c>
      <c r="L16" s="10">
        <v>3.8700904813176953</v>
      </c>
      <c r="M16" s="10">
        <v>3.9339397445884678</v>
      </c>
      <c r="N16" s="10">
        <v>3.965088312655086</v>
      </c>
      <c r="O16" s="10">
        <v>4.0334280178865916</v>
      </c>
      <c r="P16" s="10">
        <v>4.0724461243595425</v>
      </c>
      <c r="Q16" s="10">
        <v>4.1041048277385155</v>
      </c>
      <c r="R16" s="10">
        <v>4.1433901737925831</v>
      </c>
      <c r="S16" s="10">
        <v>4.1933093865878952</v>
      </c>
      <c r="T16" s="10">
        <v>4.2126443427244782</v>
      </c>
      <c r="U16" s="10">
        <v>4.2557368151629067</v>
      </c>
      <c r="V16" s="10">
        <v>4.2833094017521907</v>
      </c>
      <c r="W16" s="10">
        <v>4.3310001487592977</v>
      </c>
      <c r="X16" s="10">
        <v>4.3567973818295345</v>
      </c>
      <c r="Y16" s="10">
        <v>4.37771578139622</v>
      </c>
      <c r="Z16" s="10">
        <v>4.4070755647674851</v>
      </c>
      <c r="AA16" s="10">
        <v>4.4458989054323457</v>
      </c>
      <c r="AB16" s="10">
        <v>4.4913982508250836</v>
      </c>
    </row>
    <row r="17" spans="1:28" x14ac:dyDescent="0.3">
      <c r="A17" s="8" t="s">
        <v>65</v>
      </c>
      <c r="B17" s="11">
        <v>63.765253514009672</v>
      </c>
      <c r="C17" s="11">
        <v>64.367808385197151</v>
      </c>
      <c r="D17" s="11">
        <v>64.898243491550431</v>
      </c>
      <c r="E17" s="11">
        <v>65.608852249136064</v>
      </c>
      <c r="F17" s="11">
        <v>66.461163745537775</v>
      </c>
      <c r="G17" s="11">
        <v>66.859940575169176</v>
      </c>
      <c r="H17" s="11">
        <v>67.351070357107986</v>
      </c>
      <c r="I17" s="11">
        <v>67.983444728425866</v>
      </c>
      <c r="J17" s="11">
        <v>68.197461153353458</v>
      </c>
      <c r="K17" s="11">
        <v>68.521027393915332</v>
      </c>
      <c r="L17" s="11">
        <v>69.091745684884984</v>
      </c>
      <c r="M17" s="11">
        <v>69.663692787197419</v>
      </c>
      <c r="N17" s="11">
        <v>69.86726233080546</v>
      </c>
      <c r="O17" s="11">
        <v>70.460527871340375</v>
      </c>
      <c r="P17" s="11">
        <v>70.878129343692336</v>
      </c>
      <c r="Q17" s="11">
        <v>71.265135249264929</v>
      </c>
      <c r="R17" s="11">
        <v>71.611150309876621</v>
      </c>
      <c r="S17" s="11">
        <v>71.9628842439989</v>
      </c>
      <c r="T17" s="11">
        <v>72.18620315385192</v>
      </c>
      <c r="U17" s="11">
        <v>72.483836916702884</v>
      </c>
      <c r="V17" s="11">
        <v>72.584150345246755</v>
      </c>
      <c r="W17" s="11">
        <v>72.809803624627193</v>
      </c>
      <c r="X17" s="11">
        <v>72.906236853419742</v>
      </c>
      <c r="Y17" s="11">
        <v>72.908978965344232</v>
      </c>
      <c r="Z17" s="11">
        <v>72.941140027914685</v>
      </c>
      <c r="AA17" s="11">
        <v>73.069272497414929</v>
      </c>
      <c r="AB17" s="11">
        <v>73.201898265227484</v>
      </c>
    </row>
    <row r="18" spans="1:28" x14ac:dyDescent="0.3">
      <c r="A18" s="8" t="s">
        <v>66</v>
      </c>
      <c r="B18" s="11">
        <v>44.166249287048508</v>
      </c>
      <c r="C18" s="11">
        <v>44.975701528557607</v>
      </c>
      <c r="D18" s="11">
        <v>45.446865909042799</v>
      </c>
      <c r="E18" s="11">
        <v>46.912510162926296</v>
      </c>
      <c r="F18" s="11">
        <v>48.367632494725768</v>
      </c>
      <c r="G18" s="11">
        <v>49.116015708339098</v>
      </c>
      <c r="H18" s="11">
        <v>49.531965348617923</v>
      </c>
      <c r="I18" s="11">
        <v>50.690300757445513</v>
      </c>
      <c r="J18" s="11">
        <v>50.964425361501995</v>
      </c>
      <c r="K18" s="11">
        <v>51.03622816216636</v>
      </c>
      <c r="L18" s="11">
        <v>51.908958142301756</v>
      </c>
      <c r="M18" s="11">
        <v>52.777300651145744</v>
      </c>
      <c r="N18" s="11">
        <v>53.373814630186232</v>
      </c>
      <c r="O18" s="11">
        <v>54.307847807644734</v>
      </c>
      <c r="P18" s="11">
        <v>54.751125269202731</v>
      </c>
      <c r="Q18" s="11">
        <v>54.938870760169607</v>
      </c>
      <c r="R18" s="11">
        <v>55.63160388857073</v>
      </c>
      <c r="S18" s="11">
        <v>56.109653844281397</v>
      </c>
      <c r="T18" s="11">
        <v>56.193555387053472</v>
      </c>
      <c r="U18" s="11">
        <v>56.594139936354239</v>
      </c>
      <c r="V18" s="11">
        <v>56.917962681173556</v>
      </c>
      <c r="W18" s="11">
        <v>57.384638107426184</v>
      </c>
      <c r="X18" s="11">
        <v>57.438422231101335</v>
      </c>
      <c r="Y18" s="11">
        <v>57.538418105205359</v>
      </c>
      <c r="Z18" s="11">
        <v>57.940759441003301</v>
      </c>
      <c r="AA18" s="11">
        <v>58.520555080843991</v>
      </c>
      <c r="AB18" s="11">
        <v>58.970531197078394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B18"/>
  <sheetViews>
    <sheetView workbookViewId="0">
      <pane xSplit="1" ySplit="3" topLeftCell="B4" activePane="bottomRight" state="frozen"/>
      <selection activeCell="G27" sqref="G27"/>
      <selection pane="topRight" activeCell="G27" sqref="G27"/>
      <selection pane="bottomLeft" activeCell="G27" sqref="G27"/>
      <selection pane="bottomRight" activeCell="G27" sqref="G27"/>
    </sheetView>
  </sheetViews>
  <sheetFormatPr baseColWidth="10" defaultColWidth="8.88671875" defaultRowHeight="14.4" x14ac:dyDescent="0.3"/>
  <cols>
    <col min="1" max="1" width="18.6640625" customWidth="1"/>
    <col min="2" max="2" width="9.44140625" customWidth="1"/>
    <col min="3" max="3" width="8.5546875" customWidth="1"/>
    <col min="4" max="4" width="9.33203125" customWidth="1"/>
    <col min="5" max="5" width="9.44140625" customWidth="1"/>
    <col min="6" max="7" width="9.5546875" customWidth="1"/>
    <col min="8" max="8" width="8.6640625" customWidth="1"/>
    <col min="9" max="9" width="9.5546875" customWidth="1"/>
    <col min="10" max="10" width="9.44140625" customWidth="1"/>
    <col min="11" max="11" width="9.5546875" customWidth="1"/>
    <col min="12" max="12" width="8.5546875" customWidth="1"/>
    <col min="13" max="13" width="8.6640625" customWidth="1"/>
    <col min="14" max="14" width="9.44140625" customWidth="1"/>
    <col min="15" max="15" width="9.109375" customWidth="1"/>
    <col min="16" max="16" width="8.6640625" customWidth="1"/>
    <col min="17" max="17" width="9.109375" customWidth="1"/>
    <col min="18" max="18" width="8.6640625" customWidth="1"/>
    <col min="19" max="19" width="9.6640625" customWidth="1"/>
    <col min="20" max="21" width="9.33203125" customWidth="1"/>
    <col min="22" max="22" width="9.44140625" customWidth="1"/>
    <col min="23" max="23" width="8.5546875" customWidth="1"/>
    <col min="24" max="24" width="9.33203125" customWidth="1"/>
    <col min="25" max="26" width="8.5546875" customWidth="1"/>
    <col min="27" max="28" width="9.44140625" customWidth="1"/>
  </cols>
  <sheetData>
    <row r="1" spans="1:28" ht="23.25" customHeight="1" x14ac:dyDescent="0.35">
      <c r="A1" s="6" t="s">
        <v>76</v>
      </c>
    </row>
    <row r="2" spans="1:28" ht="17.399999999999999" customHeight="1" x14ac:dyDescent="0.35">
      <c r="A2" s="6"/>
    </row>
    <row r="3" spans="1:28" ht="18" x14ac:dyDescent="0.35">
      <c r="A3" s="13" t="s">
        <v>17</v>
      </c>
    </row>
    <row r="5" spans="1:28" x14ac:dyDescent="0.3">
      <c r="B5" s="7" t="s">
        <v>27</v>
      </c>
      <c r="C5" s="7" t="s">
        <v>28</v>
      </c>
      <c r="D5" s="7" t="s">
        <v>29</v>
      </c>
      <c r="E5" s="7" t="s">
        <v>30</v>
      </c>
      <c r="F5" s="7" t="s">
        <v>31</v>
      </c>
      <c r="G5" s="7" t="s">
        <v>32</v>
      </c>
      <c r="H5" s="7" t="s">
        <v>33</v>
      </c>
      <c r="I5" s="7" t="s">
        <v>34</v>
      </c>
      <c r="J5" s="7" t="s">
        <v>35</v>
      </c>
      <c r="K5" s="7" t="s">
        <v>36</v>
      </c>
      <c r="L5" s="7" t="s">
        <v>37</v>
      </c>
      <c r="M5" s="7" t="s">
        <v>38</v>
      </c>
      <c r="N5" s="7" t="s">
        <v>39</v>
      </c>
      <c r="O5" s="7" t="s">
        <v>40</v>
      </c>
      <c r="P5" s="7" t="s">
        <v>41</v>
      </c>
      <c r="Q5" s="7" t="s">
        <v>42</v>
      </c>
      <c r="R5" s="7" t="s">
        <v>43</v>
      </c>
      <c r="S5" s="7" t="s">
        <v>44</v>
      </c>
      <c r="T5" s="7" t="s">
        <v>45</v>
      </c>
      <c r="U5" s="7" t="s">
        <v>46</v>
      </c>
      <c r="V5" s="7" t="s">
        <v>47</v>
      </c>
      <c r="W5" s="7" t="s">
        <v>48</v>
      </c>
      <c r="X5" s="7" t="s">
        <v>49</v>
      </c>
      <c r="Y5" s="7" t="s">
        <v>50</v>
      </c>
      <c r="Z5" s="7" t="s">
        <v>51</v>
      </c>
      <c r="AA5" s="7" t="s">
        <v>52</v>
      </c>
      <c r="AB5" s="7" t="s">
        <v>53</v>
      </c>
    </row>
    <row r="6" spans="1:28" x14ac:dyDescent="0.3">
      <c r="A6" s="8" t="s">
        <v>59</v>
      </c>
      <c r="B6" s="12">
        <v>65.320999999999998</v>
      </c>
      <c r="C6" s="12">
        <v>65.492999999999995</v>
      </c>
      <c r="D6" s="12">
        <v>65.22</v>
      </c>
      <c r="E6" s="12">
        <v>65.204999999999998</v>
      </c>
      <c r="F6" s="12">
        <v>64.929999999999993</v>
      </c>
      <c r="G6" s="12">
        <v>64.896000000000001</v>
      </c>
      <c r="H6" s="12">
        <v>65.004000000000005</v>
      </c>
      <c r="I6" s="12">
        <v>64.278999999999996</v>
      </c>
      <c r="J6" s="12">
        <v>64.126000000000005</v>
      </c>
      <c r="K6" s="12">
        <v>63.585999999999999</v>
      </c>
      <c r="L6" s="12">
        <v>63.529000000000003</v>
      </c>
      <c r="M6" s="12">
        <v>62.681999999999995</v>
      </c>
      <c r="N6" s="12">
        <v>62.308999999999997</v>
      </c>
      <c r="O6" s="12">
        <v>61.855999999999995</v>
      </c>
      <c r="P6" s="12">
        <v>61.064999999999998</v>
      </c>
      <c r="Q6" s="12">
        <v>60.325999999999993</v>
      </c>
      <c r="R6" s="12">
        <v>59.646999999999991</v>
      </c>
      <c r="S6" s="12">
        <v>59.194000000000003</v>
      </c>
      <c r="T6" s="12">
        <v>58.486999999999995</v>
      </c>
      <c r="U6" s="12">
        <v>58.042999999999992</v>
      </c>
      <c r="V6" s="12">
        <v>57.652999999999999</v>
      </c>
      <c r="W6" s="12">
        <v>57.600999999999999</v>
      </c>
      <c r="X6" s="12">
        <v>57.216999999999999</v>
      </c>
      <c r="Y6" s="12">
        <v>57.067999999999998</v>
      </c>
      <c r="Z6" s="12">
        <v>56.821999999999989</v>
      </c>
      <c r="AA6" s="12">
        <v>56.550000000000004</v>
      </c>
      <c r="AB6" s="12">
        <v>56.335999999999999</v>
      </c>
    </row>
    <row r="7" spans="1:28" x14ac:dyDescent="0.3">
      <c r="A7" s="9" t="s">
        <v>60</v>
      </c>
      <c r="B7" s="12">
        <v>19.692076799999999</v>
      </c>
      <c r="C7" s="12">
        <v>19.703326799999999</v>
      </c>
      <c r="D7" s="12">
        <v>19.779612</v>
      </c>
      <c r="E7" s="12">
        <v>19.394146800000001</v>
      </c>
      <c r="F7" s="12">
        <v>19.1957916</v>
      </c>
      <c r="G7" s="12">
        <v>18.966679200000002</v>
      </c>
      <c r="H7" s="12">
        <v>18.524305200000001</v>
      </c>
      <c r="I7" s="12">
        <v>18.287197200000001</v>
      </c>
      <c r="J7" s="12">
        <v>17.978143199999998</v>
      </c>
      <c r="K7" s="12">
        <v>17.8167732</v>
      </c>
      <c r="L7" s="12">
        <v>17.479809599999999</v>
      </c>
      <c r="M7" s="12">
        <v>17.328735600000002</v>
      </c>
      <c r="N7" s="12">
        <v>17.050167600000002</v>
      </c>
      <c r="O7" s="12">
        <v>16.866036000000001</v>
      </c>
      <c r="P7" s="12">
        <v>16.7285124</v>
      </c>
      <c r="Q7" s="12">
        <v>16.6571088</v>
      </c>
      <c r="R7" s="12">
        <v>16.5792012</v>
      </c>
      <c r="S7" s="12">
        <v>16.391684400000003</v>
      </c>
      <c r="T7" s="12">
        <v>16.408619999999999</v>
      </c>
      <c r="U7" s="12">
        <v>16.267982400000001</v>
      </c>
      <c r="V7" s="12">
        <v>16.191837599999999</v>
      </c>
      <c r="W7" s="12">
        <v>16.0392768</v>
      </c>
      <c r="X7" s="12">
        <v>15.921943200000001</v>
      </c>
      <c r="Y7" s="12">
        <v>15.828727200000001</v>
      </c>
      <c r="Z7" s="12">
        <v>15.722638800000002</v>
      </c>
      <c r="AA7" s="12">
        <v>15.599208000000001</v>
      </c>
      <c r="AB7" s="12">
        <v>15.46968</v>
      </c>
    </row>
    <row r="8" spans="1:28" x14ac:dyDescent="0.3">
      <c r="A8" s="9" t="s">
        <v>61</v>
      </c>
      <c r="B8" s="12">
        <v>44.6283976</v>
      </c>
      <c r="C8" s="12">
        <v>44.267087199999999</v>
      </c>
      <c r="D8" s="12">
        <v>43.522940000000006</v>
      </c>
      <c r="E8" s="12">
        <v>43.4753136</v>
      </c>
      <c r="F8" s="12">
        <v>42.985093599999999</v>
      </c>
      <c r="G8" s="12">
        <v>42.389635200000001</v>
      </c>
      <c r="H8" s="12">
        <v>42.308941599999997</v>
      </c>
      <c r="I8" s="12">
        <v>42.044631199999998</v>
      </c>
      <c r="J8" s="12">
        <v>41.792735199999996</v>
      </c>
      <c r="K8" s="12">
        <v>41.389245599999995</v>
      </c>
      <c r="L8" s="12">
        <v>41.490307999999999</v>
      </c>
      <c r="M8" s="12">
        <v>41.929883199999999</v>
      </c>
      <c r="N8" s="12">
        <v>42.489085599999996</v>
      </c>
      <c r="O8" s="12">
        <v>42.713077600000005</v>
      </c>
      <c r="P8" s="12">
        <v>43.052577600000006</v>
      </c>
      <c r="Q8" s="12">
        <v>43.198134400000001</v>
      </c>
      <c r="R8" s="12">
        <v>43.578996799999999</v>
      </c>
      <c r="S8" s="12">
        <v>43.923716799999994</v>
      </c>
      <c r="T8" s="12">
        <v>44.003309600000009</v>
      </c>
      <c r="U8" s="12">
        <v>43.969368799999998</v>
      </c>
      <c r="V8" s="12">
        <v>43.850842400000005</v>
      </c>
      <c r="W8" s="12">
        <v>43.600217600000001</v>
      </c>
      <c r="X8" s="12">
        <v>43.404299999999999</v>
      </c>
      <c r="Y8" s="12">
        <v>42.941110399999999</v>
      </c>
      <c r="Z8" s="12">
        <v>42.7296464</v>
      </c>
      <c r="AA8" s="12">
        <v>42.386083999999997</v>
      </c>
      <c r="AB8" s="12">
        <v>41.884664000000001</v>
      </c>
    </row>
    <row r="9" spans="1:28" x14ac:dyDescent="0.3">
      <c r="A9" s="8" t="s">
        <v>54</v>
      </c>
      <c r="B9" s="12">
        <v>54.448548000000002</v>
      </c>
      <c r="C9" s="12">
        <v>54.448548000000002</v>
      </c>
      <c r="D9" s="12">
        <v>55.426833000000009</v>
      </c>
      <c r="E9" s="12">
        <v>55.678392000000002</v>
      </c>
      <c r="F9" s="12">
        <v>56.013804</v>
      </c>
      <c r="G9" s="12">
        <v>56.600775000000006</v>
      </c>
      <c r="H9" s="12">
        <v>55.818146999999996</v>
      </c>
      <c r="I9" s="12">
        <v>55.259126999999999</v>
      </c>
      <c r="J9" s="12">
        <v>55.566588000000003</v>
      </c>
      <c r="K9" s="12">
        <v>56.572823999999997</v>
      </c>
      <c r="L9" s="12">
        <v>55.315029000000003</v>
      </c>
      <c r="M9" s="12">
        <v>54.169038</v>
      </c>
      <c r="N9" s="12">
        <v>52.212468000000001</v>
      </c>
      <c r="O9" s="12">
        <v>51.513693000000004</v>
      </c>
      <c r="P9" s="12">
        <v>50.227947</v>
      </c>
      <c r="Q9" s="12">
        <v>48.858348000000007</v>
      </c>
      <c r="R9" s="12">
        <v>47.935965000000003</v>
      </c>
      <c r="S9" s="12">
        <v>46.873826999999999</v>
      </c>
      <c r="T9" s="12">
        <v>46.035297</v>
      </c>
      <c r="U9" s="12">
        <v>45.168816000000007</v>
      </c>
      <c r="V9" s="12">
        <v>45.196767000000001</v>
      </c>
      <c r="W9" s="12">
        <v>46.063248000000002</v>
      </c>
      <c r="X9" s="12">
        <v>46.873826999999999</v>
      </c>
      <c r="Y9" s="12">
        <v>47.684405999999996</v>
      </c>
      <c r="Z9" s="12">
        <v>48.271377000000001</v>
      </c>
      <c r="AA9" s="12">
        <v>48.942201000000004</v>
      </c>
      <c r="AB9" s="12">
        <v>50.116143000000001</v>
      </c>
    </row>
    <row r="10" spans="1:28" x14ac:dyDescent="0.3">
      <c r="A10" s="8" t="s">
        <v>55</v>
      </c>
      <c r="B10" s="12">
        <v>105.77235</v>
      </c>
      <c r="C10" s="12">
        <v>108.7587</v>
      </c>
      <c r="D10" s="12">
        <v>109.93935000000002</v>
      </c>
      <c r="E10" s="12">
        <v>109.17540000000001</v>
      </c>
      <c r="F10" s="12">
        <v>109.59210000000002</v>
      </c>
      <c r="G10" s="12">
        <v>110.56440000000001</v>
      </c>
      <c r="H10" s="12">
        <v>112.85625</v>
      </c>
      <c r="I10" s="12">
        <v>114.73140000000001</v>
      </c>
      <c r="J10" s="12">
        <v>116.05095000000001</v>
      </c>
      <c r="K10" s="12">
        <v>116.1204</v>
      </c>
      <c r="L10" s="12">
        <v>120.00960000000001</v>
      </c>
      <c r="M10" s="12">
        <v>120.00960000000001</v>
      </c>
      <c r="N10" s="12">
        <v>122.16255000000001</v>
      </c>
      <c r="O10" s="12">
        <v>123.4821</v>
      </c>
      <c r="P10" s="12">
        <v>124.80165000000001</v>
      </c>
      <c r="Q10" s="12">
        <v>126.399</v>
      </c>
      <c r="R10" s="12">
        <v>124.66275</v>
      </c>
      <c r="S10" s="12">
        <v>124.0377</v>
      </c>
      <c r="T10" s="12">
        <v>125.07944999999999</v>
      </c>
      <c r="U10" s="12">
        <v>127.71855000000001</v>
      </c>
      <c r="V10" s="12">
        <v>124.94055</v>
      </c>
      <c r="W10" s="12">
        <v>122.71815000000001</v>
      </c>
      <c r="X10" s="12">
        <v>118.62060000000001</v>
      </c>
      <c r="Y10" s="12">
        <v>117.16215</v>
      </c>
      <c r="Z10" s="12">
        <v>114.52305</v>
      </c>
      <c r="AA10" s="12">
        <v>111.32835000000001</v>
      </c>
      <c r="AB10" s="12">
        <v>109.8699</v>
      </c>
    </row>
    <row r="11" spans="1:28" x14ac:dyDescent="0.3">
      <c r="A11" s="8" t="s">
        <v>56</v>
      </c>
      <c r="B11" s="12">
        <v>178.59599999999998</v>
      </c>
      <c r="C11" s="12">
        <v>190.45399999999998</v>
      </c>
      <c r="D11" s="12">
        <v>196.50399999999999</v>
      </c>
      <c r="E11" s="12">
        <v>208.60399999999998</v>
      </c>
      <c r="F11" s="12">
        <v>219.01</v>
      </c>
      <c r="G11" s="12">
        <v>226.02799999999999</v>
      </c>
      <c r="H11" s="12">
        <v>237.16</v>
      </c>
      <c r="I11" s="12">
        <v>246.59799999999998</v>
      </c>
      <c r="J11" s="12">
        <v>250.47</v>
      </c>
      <c r="K11" s="12">
        <v>253.13200000000001</v>
      </c>
      <c r="L11" s="12">
        <v>255.06799999999998</v>
      </c>
      <c r="M11" s="12">
        <v>262.57</v>
      </c>
      <c r="N11" s="12">
        <v>267.65199999999999</v>
      </c>
      <c r="O11" s="12">
        <v>266.92599999999999</v>
      </c>
      <c r="P11" s="12">
        <v>271.524</v>
      </c>
      <c r="Q11" s="12">
        <v>275.88</v>
      </c>
      <c r="R11" s="12">
        <v>283.38200000000001</v>
      </c>
      <c r="S11" s="12">
        <v>292.57799999999997</v>
      </c>
      <c r="T11" s="12">
        <v>295.24</v>
      </c>
      <c r="U11" s="12">
        <v>295.96600000000001</v>
      </c>
      <c r="V11" s="12">
        <v>307.09800000000001</v>
      </c>
      <c r="W11" s="12">
        <v>308.06599999999997</v>
      </c>
      <c r="X11" s="12">
        <v>317.74599999999998</v>
      </c>
      <c r="Y11" s="12">
        <v>320.64999999999998</v>
      </c>
      <c r="Z11" s="12">
        <v>325.24799999999999</v>
      </c>
      <c r="AA11" s="12">
        <v>331.78199999999998</v>
      </c>
      <c r="AB11" s="12">
        <v>329.846</v>
      </c>
    </row>
    <row r="12" spans="1:28" x14ac:dyDescent="0.3">
      <c r="A12" s="8" t="s">
        <v>57</v>
      </c>
      <c r="B12" s="12">
        <v>91.159590899999998</v>
      </c>
      <c r="C12" s="12">
        <v>87.735756500000008</v>
      </c>
      <c r="D12" s="12">
        <v>81.744046299999994</v>
      </c>
      <c r="E12" s="12">
        <v>81.316067000000004</v>
      </c>
      <c r="F12" s="12">
        <v>82.600004900000002</v>
      </c>
      <c r="G12" s="12">
        <v>83.8839428</v>
      </c>
      <c r="H12" s="12">
        <v>80.8880877</v>
      </c>
      <c r="I12" s="12">
        <v>85.167880700000012</v>
      </c>
      <c r="J12" s="12">
        <v>88.591715100000002</v>
      </c>
      <c r="K12" s="12">
        <v>92.015549499999992</v>
      </c>
      <c r="L12" s="12">
        <v>97.151301099999998</v>
      </c>
      <c r="M12" s="12">
        <v>103.1430113</v>
      </c>
      <c r="N12" s="12">
        <v>109.99068010000001</v>
      </c>
      <c r="O12" s="12">
        <v>121.11814190000001</v>
      </c>
      <c r="P12" s="12">
        <v>126.25389349999999</v>
      </c>
      <c r="Q12" s="12">
        <v>131.8176244</v>
      </c>
      <c r="R12" s="12">
        <v>140.3772104</v>
      </c>
      <c r="S12" s="12">
        <v>145.08498270000001</v>
      </c>
      <c r="T12" s="12">
        <v>145.51296200000002</v>
      </c>
      <c r="U12" s="12">
        <v>149.3647757</v>
      </c>
      <c r="V12" s="12">
        <v>150.64871360000001</v>
      </c>
      <c r="W12" s="12">
        <v>157.49638240000002</v>
      </c>
      <c r="X12" s="12">
        <v>163.91607189999999</v>
      </c>
      <c r="Y12" s="12">
        <v>166.48394769999999</v>
      </c>
      <c r="Z12" s="12">
        <v>170.33576140000002</v>
      </c>
      <c r="AA12" s="12">
        <v>178.03938880000001</v>
      </c>
      <c r="AB12" s="12">
        <v>186.59897480000001</v>
      </c>
    </row>
    <row r="13" spans="1:28" x14ac:dyDescent="0.3">
      <c r="A13" s="8" t="s">
        <v>58</v>
      </c>
      <c r="B13" s="12">
        <v>559.61796330000004</v>
      </c>
      <c r="C13" s="12">
        <v>570.86041849999992</v>
      </c>
      <c r="D13" s="12">
        <v>572.13678130000005</v>
      </c>
      <c r="E13" s="12">
        <v>582.84831940000004</v>
      </c>
      <c r="F13" s="12">
        <v>594.32679410000003</v>
      </c>
      <c r="G13" s="12">
        <v>603.32943220000004</v>
      </c>
      <c r="H13" s="12">
        <v>612.5597315</v>
      </c>
      <c r="I13" s="12">
        <v>626.3672360999999</v>
      </c>
      <c r="J13" s="12">
        <v>634.57613149999997</v>
      </c>
      <c r="K13" s="12">
        <v>640.63279230000001</v>
      </c>
      <c r="L13" s="12">
        <v>650.04304769999999</v>
      </c>
      <c r="M13" s="12">
        <v>661.83226810000008</v>
      </c>
      <c r="N13" s="12">
        <v>673.86595130000001</v>
      </c>
      <c r="O13" s="12">
        <v>684.47504849999996</v>
      </c>
      <c r="P13" s="12">
        <v>693.65358050000009</v>
      </c>
      <c r="Q13" s="12">
        <v>703.13621560000001</v>
      </c>
      <c r="R13" s="12">
        <v>716.1631233999999</v>
      </c>
      <c r="S13" s="12">
        <v>728.08391089999986</v>
      </c>
      <c r="T13" s="12">
        <v>730.76663860000008</v>
      </c>
      <c r="U13" s="12">
        <v>736.49849290000009</v>
      </c>
      <c r="V13" s="12">
        <v>745.5797106</v>
      </c>
      <c r="W13" s="12">
        <v>751.58427479999989</v>
      </c>
      <c r="X13" s="12">
        <v>763.69974209999998</v>
      </c>
      <c r="Y13" s="12">
        <v>767.81834129999993</v>
      </c>
      <c r="Z13" s="12">
        <v>773.65247360000001</v>
      </c>
      <c r="AA13" s="12">
        <v>784.6272318</v>
      </c>
      <c r="AB13" s="12">
        <v>790.12136179999993</v>
      </c>
    </row>
    <row r="14" spans="1:28" x14ac:dyDescent="0.3">
      <c r="A14" s="8" t="s">
        <v>62</v>
      </c>
      <c r="B14" s="11"/>
      <c r="C14" s="11">
        <v>2.0089518094995507</v>
      </c>
      <c r="D14" s="11">
        <v>0.22358579411652257</v>
      </c>
      <c r="E14" s="11">
        <v>1.8721988255433253</v>
      </c>
      <c r="F14" s="11">
        <v>1.9693759624830431</v>
      </c>
      <c r="G14" s="11">
        <v>1.5147622805114942</v>
      </c>
      <c r="H14" s="11">
        <v>1.5298937541207451</v>
      </c>
      <c r="I14" s="11">
        <v>2.2540666468866477</v>
      </c>
      <c r="J14" s="11">
        <v>1.3105563201408446</v>
      </c>
      <c r="K14" s="11">
        <v>0.9544419494132883</v>
      </c>
      <c r="L14" s="11">
        <v>1.468900048999253</v>
      </c>
      <c r="M14" s="11">
        <v>1.8136061052745709</v>
      </c>
      <c r="N14" s="11">
        <v>1.8182376079284319</v>
      </c>
      <c r="O14" s="11">
        <v>1.5743631473786781</v>
      </c>
      <c r="P14" s="11">
        <v>1.3409593264377602</v>
      </c>
      <c r="Q14" s="11">
        <v>1.36705631839522</v>
      </c>
      <c r="R14" s="11">
        <v>1.8526862236620498</v>
      </c>
      <c r="S14" s="11">
        <v>1.6645352309409291</v>
      </c>
      <c r="T14" s="11">
        <v>0.3684640822077826</v>
      </c>
      <c r="U14" s="11">
        <v>0.78436179174532017</v>
      </c>
      <c r="V14" s="11">
        <v>1.2330259718851775</v>
      </c>
      <c r="W14" s="11">
        <v>0.80535509679679451</v>
      </c>
      <c r="X14" s="11">
        <v>1.6119905253770874</v>
      </c>
      <c r="Y14" s="11">
        <v>0.53929561226179556</v>
      </c>
      <c r="Z14" s="11">
        <v>0.75983237000072934</v>
      </c>
      <c r="AA14" s="11">
        <v>1.4185643521478939</v>
      </c>
      <c r="AB14" s="11">
        <v>0.70022168200763779</v>
      </c>
    </row>
    <row r="15" spans="1:28" x14ac:dyDescent="0.3">
      <c r="A15" s="8" t="s">
        <v>63</v>
      </c>
      <c r="C15" s="10">
        <v>2.0089518094995507</v>
      </c>
      <c r="D15" s="10">
        <v>2.2370293344727608</v>
      </c>
      <c r="E15" s="10">
        <v>4.1511097969431452</v>
      </c>
      <c r="F15" s="10">
        <v>6.2022367179434648</v>
      </c>
      <c r="G15" s="10">
        <v>7.810948140806401</v>
      </c>
      <c r="H15" s="10">
        <v>9.4603411026709523</v>
      </c>
      <c r="I15" s="10">
        <v>11.927650143034615</v>
      </c>
      <c r="J15" s="10">
        <v>13.394525035969288</v>
      </c>
      <c r="K15" s="10">
        <v>14.476809951250534</v>
      </c>
      <c r="L15" s="10">
        <v>16.158359868717234</v>
      </c>
      <c r="M15" s="10">
        <v>18.265014975083094</v>
      </c>
      <c r="N15" s="10">
        <v>20.415353954382251</v>
      </c>
      <c r="O15" s="10">
        <v>22.311128910825637</v>
      </c>
      <c r="P15" s="10">
        <v>23.951271401226666</v>
      </c>
      <c r="Q15" s="10">
        <v>25.64575508864834</v>
      </c>
      <c r="R15" s="10">
        <v>27.97357668379189</v>
      </c>
      <c r="S15" s="10">
        <v>30.103741953988809</v>
      </c>
      <c r="T15" s="10">
        <v>30.583127512697558</v>
      </c>
      <c r="U15" s="10">
        <v>31.60737167137323</v>
      </c>
      <c r="V15" s="10">
        <v>33.230124744996715</v>
      </c>
      <c r="W15" s="10">
        <v>34.303100345099281</v>
      </c>
      <c r="X15" s="10">
        <v>36.468053597949961</v>
      </c>
      <c r="Y15" s="10">
        <v>37.204019823142772</v>
      </c>
      <c r="Z15" s="10">
        <v>38.246540378701233</v>
      </c>
      <c r="AA15" s="10">
        <v>40.207656518591236</v>
      </c>
      <c r="AB15" s="10">
        <v>41.189420929369206</v>
      </c>
    </row>
    <row r="16" spans="1:28" x14ac:dyDescent="0.3">
      <c r="A16" s="8" t="s">
        <v>64</v>
      </c>
      <c r="B16" s="10">
        <v>3.8408919924502407</v>
      </c>
      <c r="C16" s="10">
        <v>3.896924148406034</v>
      </c>
      <c r="D16" s="10">
        <v>3.8963278486788346</v>
      </c>
      <c r="E16" s="10">
        <v>3.9714385350231671</v>
      </c>
      <c r="F16" s="10">
        <v>4.0537943803287639</v>
      </c>
      <c r="G16" s="10">
        <v>4.1202583637232806</v>
      </c>
      <c r="H16" s="10">
        <v>4.1910216988232074</v>
      </c>
      <c r="I16" s="10">
        <v>4.2922444740629055</v>
      </c>
      <c r="J16" s="10">
        <v>4.3559591673531024</v>
      </c>
      <c r="K16" s="10">
        <v>4.4050938066423706</v>
      </c>
      <c r="L16" s="10">
        <v>4.4768804938016533</v>
      </c>
      <c r="M16" s="10">
        <v>4.5662499523940943</v>
      </c>
      <c r="N16" s="10">
        <v>4.6563429470702049</v>
      </c>
      <c r="O16" s="10">
        <v>4.7384911630321911</v>
      </c>
      <c r="P16" s="10">
        <v>4.8120262261533133</v>
      </c>
      <c r="Q16" s="10">
        <v>4.8883218548387095</v>
      </c>
      <c r="R16" s="10">
        <v>4.9899883180044586</v>
      </c>
      <c r="S16" s="10">
        <v>5.0854502402737998</v>
      </c>
      <c r="T16" s="10">
        <v>5.1170550983824663</v>
      </c>
      <c r="U16" s="10">
        <v>5.1698616657307319</v>
      </c>
      <c r="V16" s="10">
        <v>5.2476049451013509</v>
      </c>
      <c r="W16" s="10">
        <v>5.3040527508821445</v>
      </c>
      <c r="X16" s="10">
        <v>5.4040457267195015</v>
      </c>
      <c r="Y16" s="10">
        <v>5.4482249435890147</v>
      </c>
      <c r="Z16" s="10">
        <v>5.5048560808310798</v>
      </c>
      <c r="AA16" s="10">
        <v>5.5984818537281482</v>
      </c>
      <c r="AB16" s="10">
        <v>5.6542247159009582</v>
      </c>
    </row>
    <row r="17" spans="1:28" x14ac:dyDescent="0.3">
      <c r="A17" s="8" t="s">
        <v>65</v>
      </c>
      <c r="B17" s="11">
        <v>67.104340018958055</v>
      </c>
      <c r="C17" s="11">
        <v>67.783374702479932</v>
      </c>
      <c r="D17" s="11">
        <v>67.848704888010658</v>
      </c>
      <c r="E17" s="11">
        <v>68.473298063352019</v>
      </c>
      <c r="F17" s="11">
        <v>69.187879291676708</v>
      </c>
      <c r="G17" s="11">
        <v>69.692662144255323</v>
      </c>
      <c r="H17" s="11">
        <v>70.344868515079668</v>
      </c>
      <c r="I17" s="11">
        <v>71.283626436156126</v>
      </c>
      <c r="J17" s="11">
        <v>71.719159058852824</v>
      </c>
      <c r="K17" s="11">
        <v>72.001926071245222</v>
      </c>
      <c r="L17" s="11">
        <v>72.645789039795616</v>
      </c>
      <c r="M17" s="11">
        <v>73.390590745057082</v>
      </c>
      <c r="N17" s="11">
        <v>74.169829939588467</v>
      </c>
      <c r="O17" s="11">
        <v>74.732635327027566</v>
      </c>
      <c r="P17" s="11">
        <v>75.337251647041697</v>
      </c>
      <c r="Q17" s="11">
        <v>75.959197172662314</v>
      </c>
      <c r="R17" s="11">
        <v>76.577799453894642</v>
      </c>
      <c r="S17" s="11">
        <v>77.147794957544107</v>
      </c>
      <c r="T17" s="11">
        <v>77.42997314218114</v>
      </c>
      <c r="U17" s="11">
        <v>77.807263860593835</v>
      </c>
      <c r="V17" s="11">
        <v>78.152242518923515</v>
      </c>
      <c r="W17" s="11">
        <v>78.272065039751425</v>
      </c>
      <c r="X17" s="11">
        <v>78.60192151556312</v>
      </c>
      <c r="Y17" s="11">
        <v>78.703003717892571</v>
      </c>
      <c r="Z17" s="11">
        <v>78.860577871743786</v>
      </c>
      <c r="AA17" s="11">
        <v>79.164947840904148</v>
      </c>
      <c r="AB17" s="11">
        <v>79.268186519242164</v>
      </c>
    </row>
    <row r="18" spans="1:28" x14ac:dyDescent="0.3">
      <c r="A18" s="8" t="s">
        <v>66</v>
      </c>
      <c r="B18" s="11">
        <v>48.203526082201428</v>
      </c>
      <c r="C18" s="11">
        <v>48.731659699051292</v>
      </c>
      <c r="D18" s="11">
        <v>48.633133788002446</v>
      </c>
      <c r="E18" s="11">
        <v>49.741940973331047</v>
      </c>
      <c r="F18" s="11">
        <v>50.748175565049792</v>
      </c>
      <c r="G18" s="11">
        <v>51.366952490603197</v>
      </c>
      <c r="H18" s="11">
        <v>51.921155006579141</v>
      </c>
      <c r="I18" s="11">
        <v>52.966672197878729</v>
      </c>
      <c r="J18" s="11">
        <v>53.431211523593213</v>
      </c>
      <c r="K18" s="11">
        <v>53.876035327640835</v>
      </c>
      <c r="L18" s="11">
        <v>54.183996328586538</v>
      </c>
      <c r="M18" s="11">
        <v>55.257658009014193</v>
      </c>
      <c r="N18" s="11">
        <v>56.041217006359226</v>
      </c>
      <c r="O18" s="11">
        <v>56.692226071700269</v>
      </c>
      <c r="P18" s="11">
        <v>57.345324046806375</v>
      </c>
      <c r="Q18" s="11">
        <v>57.982737249866098</v>
      </c>
      <c r="R18" s="11">
        <v>59.17076662481503</v>
      </c>
      <c r="S18" s="11">
        <v>60.11161298139325</v>
      </c>
      <c r="T18" s="11">
        <v>60.313777164813224</v>
      </c>
      <c r="U18" s="11">
        <v>60.465945279329432</v>
      </c>
      <c r="V18" s="11">
        <v>61.39473849571786</v>
      </c>
      <c r="W18" s="11">
        <v>61.944135609261956</v>
      </c>
      <c r="X18" s="11">
        <v>63.069560633284915</v>
      </c>
      <c r="Y18" s="11">
        <v>63.443906129570863</v>
      </c>
      <c r="Z18" s="11">
        <v>64.057671669286322</v>
      </c>
      <c r="AA18" s="11">
        <v>64.976254728048048</v>
      </c>
      <c r="AB18" s="11">
        <v>65.362740430592922</v>
      </c>
    </row>
  </sheetData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B18"/>
  <sheetViews>
    <sheetView workbookViewId="0">
      <pane xSplit="1" ySplit="3" topLeftCell="B4" activePane="bottomRight" state="frozen"/>
      <selection activeCell="C22" sqref="C22"/>
      <selection pane="topRight" activeCell="C22" sqref="C22"/>
      <selection pane="bottomLeft" activeCell="C22" sqref="C22"/>
      <selection pane="bottomRight" activeCell="E27" sqref="E27"/>
    </sheetView>
  </sheetViews>
  <sheetFormatPr baseColWidth="10" defaultColWidth="8.88671875" defaultRowHeight="14.4" x14ac:dyDescent="0.3"/>
  <cols>
    <col min="1" max="1" width="18.6640625" customWidth="1"/>
    <col min="2" max="2" width="9.44140625" customWidth="1"/>
    <col min="3" max="3" width="8.5546875" customWidth="1"/>
    <col min="4" max="4" width="9.33203125" customWidth="1"/>
    <col min="5" max="5" width="9.44140625" customWidth="1"/>
    <col min="6" max="7" width="9.5546875" customWidth="1"/>
    <col min="8" max="8" width="8.6640625" customWidth="1"/>
    <col min="9" max="9" width="9.5546875" customWidth="1"/>
    <col min="10" max="10" width="9.44140625" customWidth="1"/>
    <col min="11" max="11" width="9.5546875" customWidth="1"/>
    <col min="12" max="12" width="8.5546875" customWidth="1"/>
    <col min="13" max="13" width="8.6640625" customWidth="1"/>
    <col min="14" max="14" width="9.44140625" customWidth="1"/>
    <col min="15" max="15" width="9.109375" customWidth="1"/>
    <col min="16" max="16" width="8.6640625" customWidth="1"/>
    <col min="17" max="17" width="9.109375" customWidth="1"/>
    <col min="18" max="18" width="8.6640625" customWidth="1"/>
    <col min="19" max="19" width="9.6640625" customWidth="1"/>
    <col min="20" max="21" width="9.33203125" customWidth="1"/>
    <col min="22" max="22" width="9.44140625" customWidth="1"/>
    <col min="23" max="23" width="8.5546875" customWidth="1"/>
    <col min="24" max="24" width="9.33203125" customWidth="1"/>
    <col min="25" max="26" width="8.5546875" customWidth="1"/>
    <col min="27" max="28" width="9.44140625" customWidth="1"/>
  </cols>
  <sheetData>
    <row r="1" spans="1:28" ht="23.25" customHeight="1" x14ac:dyDescent="0.35">
      <c r="A1" s="6" t="s">
        <v>76</v>
      </c>
    </row>
    <row r="2" spans="1:28" ht="18.600000000000001" customHeight="1" x14ac:dyDescent="0.35">
      <c r="A2" s="6"/>
    </row>
    <row r="3" spans="1:28" ht="18" x14ac:dyDescent="0.35">
      <c r="A3" s="13" t="s">
        <v>74</v>
      </c>
    </row>
    <row r="5" spans="1:28" x14ac:dyDescent="0.3">
      <c r="B5" s="7" t="s">
        <v>27</v>
      </c>
      <c r="C5" s="7" t="s">
        <v>28</v>
      </c>
      <c r="D5" s="7" t="s">
        <v>29</v>
      </c>
      <c r="E5" s="7" t="s">
        <v>30</v>
      </c>
      <c r="F5" s="7" t="s">
        <v>31</v>
      </c>
      <c r="G5" s="7" t="s">
        <v>32</v>
      </c>
      <c r="H5" s="7" t="s">
        <v>33</v>
      </c>
      <c r="I5" s="7" t="s">
        <v>34</v>
      </c>
      <c r="J5" s="7" t="s">
        <v>35</v>
      </c>
      <c r="K5" s="7" t="s">
        <v>36</v>
      </c>
      <c r="L5" s="7" t="s">
        <v>37</v>
      </c>
      <c r="M5" s="7" t="s">
        <v>38</v>
      </c>
      <c r="N5" s="7" t="s">
        <v>39</v>
      </c>
      <c r="O5" s="7" t="s">
        <v>40</v>
      </c>
      <c r="P5" s="7" t="s">
        <v>41</v>
      </c>
      <c r="Q5" s="7" t="s">
        <v>42</v>
      </c>
      <c r="R5" s="7" t="s">
        <v>43</v>
      </c>
      <c r="S5" s="7" t="s">
        <v>44</v>
      </c>
      <c r="T5" s="7" t="s">
        <v>45</v>
      </c>
      <c r="U5" s="7" t="s">
        <v>46</v>
      </c>
      <c r="V5" s="7" t="s">
        <v>47</v>
      </c>
      <c r="W5" s="7" t="s">
        <v>48</v>
      </c>
      <c r="X5" s="7" t="s">
        <v>49</v>
      </c>
      <c r="Y5" s="7" t="s">
        <v>50</v>
      </c>
      <c r="Z5" s="7" t="s">
        <v>51</v>
      </c>
      <c r="AA5" s="7" t="s">
        <v>52</v>
      </c>
      <c r="AB5" s="7" t="s">
        <v>53</v>
      </c>
    </row>
    <row r="6" spans="1:28" x14ac:dyDescent="0.3">
      <c r="A6" s="8" t="s">
        <v>59</v>
      </c>
      <c r="B6" s="12">
        <v>104.03299999999999</v>
      </c>
      <c r="C6" s="12">
        <v>102.09299999999999</v>
      </c>
      <c r="D6" s="12">
        <v>100.29799999999999</v>
      </c>
      <c r="E6" s="12">
        <v>98.859999999999985</v>
      </c>
      <c r="F6" s="12">
        <v>97.075999999999993</v>
      </c>
      <c r="G6" s="12">
        <v>94.515999999999991</v>
      </c>
      <c r="H6" s="12">
        <v>92.789999999999992</v>
      </c>
      <c r="I6" s="12">
        <v>90.320999999999998</v>
      </c>
      <c r="J6" s="12">
        <v>88.301999999999992</v>
      </c>
      <c r="K6" s="12">
        <v>86.62299999999999</v>
      </c>
      <c r="L6" s="12">
        <v>85.853999999999999</v>
      </c>
      <c r="M6" s="12">
        <v>85.021000000000001</v>
      </c>
      <c r="N6" s="12">
        <v>83.863</v>
      </c>
      <c r="O6" s="12">
        <v>82.807999999999993</v>
      </c>
      <c r="P6" s="12">
        <v>81.978999999999999</v>
      </c>
      <c r="Q6" s="12">
        <v>81.582999999999998</v>
      </c>
      <c r="R6" s="12">
        <v>81.378</v>
      </c>
      <c r="S6" s="12">
        <v>81.167000000000002</v>
      </c>
      <c r="T6" s="12">
        <v>80.753</v>
      </c>
      <c r="U6" s="12">
        <v>80.98899999999999</v>
      </c>
      <c r="V6" s="12">
        <v>80.844000000000008</v>
      </c>
      <c r="W6" s="12">
        <v>80.914000000000001</v>
      </c>
      <c r="X6" s="12">
        <v>81.039999999999992</v>
      </c>
      <c r="Y6" s="12">
        <v>80.875</v>
      </c>
      <c r="Z6" s="12">
        <v>80.847999999999999</v>
      </c>
      <c r="AA6" s="12">
        <v>80.585999999999999</v>
      </c>
      <c r="AB6" s="12">
        <v>80.382000000000005</v>
      </c>
    </row>
    <row r="7" spans="1:28" x14ac:dyDescent="0.3">
      <c r="A7" s="9" t="s">
        <v>60</v>
      </c>
      <c r="B7" s="12">
        <v>27.590301600000004</v>
      </c>
      <c r="C7" s="12">
        <v>27.594640800000001</v>
      </c>
      <c r="D7" s="12">
        <v>27.594238799999999</v>
      </c>
      <c r="E7" s="12">
        <v>27.171376800000001</v>
      </c>
      <c r="F7" s="12">
        <v>26.823981600000003</v>
      </c>
      <c r="G7" s="12">
        <v>26.658955200000001</v>
      </c>
      <c r="H7" s="12">
        <v>26.375781600000003</v>
      </c>
      <c r="I7" s="12">
        <v>26.135419200000001</v>
      </c>
      <c r="J7" s="12">
        <v>25.9740492</v>
      </c>
      <c r="K7" s="12">
        <v>25.778672399999998</v>
      </c>
      <c r="L7" s="12">
        <v>25.490893200000002</v>
      </c>
      <c r="M7" s="12">
        <v>25.126291199999997</v>
      </c>
      <c r="N7" s="12">
        <v>24.813716400000001</v>
      </c>
      <c r="O7" s="12">
        <v>24.618339599999999</v>
      </c>
      <c r="P7" s="12">
        <v>24.4128024</v>
      </c>
      <c r="Q7" s="12">
        <v>24.103210799999999</v>
      </c>
      <c r="R7" s="12">
        <v>23.781018000000003</v>
      </c>
      <c r="S7" s="12">
        <v>23.535919200000002</v>
      </c>
      <c r="T7" s="12">
        <v>23.396908800000002</v>
      </c>
      <c r="U7" s="12">
        <v>23.122544400000002</v>
      </c>
      <c r="V7" s="12">
        <v>22.957789200000001</v>
      </c>
      <c r="W7" s="12">
        <v>22.69914</v>
      </c>
      <c r="X7" s="12">
        <v>22.4819508</v>
      </c>
      <c r="Y7" s="12">
        <v>22.294027200000002</v>
      </c>
      <c r="Z7" s="12">
        <v>22.076160000000002</v>
      </c>
      <c r="AA7" s="12">
        <v>21.868046400000001</v>
      </c>
      <c r="AB7" s="12">
        <v>21.666301199999999</v>
      </c>
    </row>
    <row r="8" spans="1:28" x14ac:dyDescent="0.3">
      <c r="A8" s="9" t="s">
        <v>61</v>
      </c>
      <c r="B8" s="12">
        <v>64.573908799999998</v>
      </c>
      <c r="C8" s="12">
        <v>64.069356800000008</v>
      </c>
      <c r="D8" s="12">
        <v>63.347190400000002</v>
      </c>
      <c r="E8" s="12">
        <v>63.246071200000003</v>
      </c>
      <c r="F8" s="12">
        <v>62.557732000000001</v>
      </c>
      <c r="G8" s="12">
        <v>62.165612800000005</v>
      </c>
      <c r="H8" s="12">
        <v>61.604265599999998</v>
      </c>
      <c r="I8" s="12">
        <v>60.923234399999998</v>
      </c>
      <c r="J8" s="12">
        <v>60.383640799999995</v>
      </c>
      <c r="K8" s="12">
        <v>59.838883999999993</v>
      </c>
      <c r="L8" s="12">
        <v>59.736834399999999</v>
      </c>
      <c r="M8" s="12">
        <v>59.519106399999998</v>
      </c>
      <c r="N8" s="12">
        <v>59.290995199999998</v>
      </c>
      <c r="O8" s="12">
        <v>59.043445599999998</v>
      </c>
      <c r="P8" s="12">
        <v>59.200372800000004</v>
      </c>
      <c r="Q8" s="12">
        <v>59.157092800000001</v>
      </c>
      <c r="R8" s="12">
        <v>59.184009599999996</v>
      </c>
      <c r="S8" s="12">
        <v>58.885985599999998</v>
      </c>
      <c r="T8" s="12">
        <v>58.538360800000007</v>
      </c>
      <c r="U8" s="12">
        <v>58.205181600000003</v>
      </c>
      <c r="V8" s="12">
        <v>57.771870399999997</v>
      </c>
      <c r="W8" s="12">
        <v>57.577984000000001</v>
      </c>
      <c r="X8" s="12">
        <v>57.567771199999996</v>
      </c>
      <c r="Y8" s="12">
        <v>57.178840800000003</v>
      </c>
      <c r="Z8" s="12">
        <v>56.798148799999993</v>
      </c>
      <c r="AA8" s="12">
        <v>56.512368799999997</v>
      </c>
      <c r="AB8" s="12">
        <v>56.087296000000002</v>
      </c>
    </row>
    <row r="9" spans="1:28" x14ac:dyDescent="0.3">
      <c r="A9" s="8" t="s">
        <v>54</v>
      </c>
      <c r="B9" s="12">
        <v>75.859014000000002</v>
      </c>
      <c r="C9" s="12">
        <v>76.585740000000001</v>
      </c>
      <c r="D9" s="12">
        <v>76.837299000000002</v>
      </c>
      <c r="E9" s="12">
        <v>76.082622000000001</v>
      </c>
      <c r="F9" s="12">
        <v>76.445985000000007</v>
      </c>
      <c r="G9" s="12">
        <v>75.775161000000011</v>
      </c>
      <c r="H9" s="12">
        <v>75.74721000000001</v>
      </c>
      <c r="I9" s="12">
        <v>76.334181000000001</v>
      </c>
      <c r="J9" s="12">
        <v>76.613691000000003</v>
      </c>
      <c r="K9" s="12">
        <v>76.557789</v>
      </c>
      <c r="L9" s="12">
        <v>75.216141000000007</v>
      </c>
      <c r="M9" s="12">
        <v>74.321708999999998</v>
      </c>
      <c r="N9" s="12">
        <v>73.399326000000002</v>
      </c>
      <c r="O9" s="12">
        <v>73.259571000000008</v>
      </c>
      <c r="P9" s="12">
        <v>71.750217000000006</v>
      </c>
      <c r="Q9" s="12">
        <v>71.023491000000007</v>
      </c>
      <c r="R9" s="12">
        <v>69.84954900000001</v>
      </c>
      <c r="S9" s="12">
        <v>68.759460000000004</v>
      </c>
      <c r="T9" s="12">
        <v>68.116586999999996</v>
      </c>
      <c r="U9" s="12">
        <v>67.417811999999998</v>
      </c>
      <c r="V9" s="12">
        <v>67.641420000000011</v>
      </c>
      <c r="W9" s="12">
        <v>67.306008000000006</v>
      </c>
      <c r="X9" s="12">
        <v>66.691085999999999</v>
      </c>
      <c r="Y9" s="12">
        <v>66.830841000000007</v>
      </c>
      <c r="Z9" s="12">
        <v>67.529616000000004</v>
      </c>
      <c r="AA9" s="12">
        <v>67.753224000000003</v>
      </c>
      <c r="AB9" s="12">
        <v>68.144537999999997</v>
      </c>
    </row>
    <row r="10" spans="1:28" x14ac:dyDescent="0.3">
      <c r="A10" s="8" t="s">
        <v>55</v>
      </c>
      <c r="B10" s="12">
        <v>139.3167</v>
      </c>
      <c r="C10" s="12">
        <v>142.58085</v>
      </c>
      <c r="D10" s="12">
        <v>146.33115000000001</v>
      </c>
      <c r="E10" s="12">
        <v>150.42870000000002</v>
      </c>
      <c r="F10" s="12">
        <v>151.05375000000001</v>
      </c>
      <c r="G10" s="12">
        <v>154.66515000000001</v>
      </c>
      <c r="H10" s="12">
        <v>157.16534999999999</v>
      </c>
      <c r="I10" s="12">
        <v>160.91565</v>
      </c>
      <c r="J10" s="12">
        <v>162.30465000000001</v>
      </c>
      <c r="K10" s="12">
        <v>162.51300000000001</v>
      </c>
      <c r="L10" s="12">
        <v>164.24924999999999</v>
      </c>
      <c r="M10" s="12">
        <v>165.91604999999998</v>
      </c>
      <c r="N10" s="12">
        <v>166.74945</v>
      </c>
      <c r="O10" s="12">
        <v>165.70770000000002</v>
      </c>
      <c r="P10" s="12">
        <v>167.02725000000001</v>
      </c>
      <c r="Q10" s="12">
        <v>165.8466</v>
      </c>
      <c r="R10" s="12">
        <v>166.40220000000002</v>
      </c>
      <c r="S10" s="12">
        <v>167.93010000000001</v>
      </c>
      <c r="T10" s="12">
        <v>168.69405000000003</v>
      </c>
      <c r="U10" s="12">
        <v>169.18020000000001</v>
      </c>
      <c r="V10" s="12">
        <v>166.74945</v>
      </c>
      <c r="W10" s="12">
        <v>165.01319999999998</v>
      </c>
      <c r="X10" s="12">
        <v>163.83255</v>
      </c>
      <c r="Y10" s="12">
        <v>163.27695000000003</v>
      </c>
      <c r="Z10" s="12">
        <v>160.22114999999999</v>
      </c>
      <c r="AA10" s="12">
        <v>158.97105000000002</v>
      </c>
      <c r="AB10" s="12">
        <v>156.88755</v>
      </c>
    </row>
    <row r="11" spans="1:28" x14ac:dyDescent="0.3">
      <c r="A11" s="8" t="s">
        <v>56</v>
      </c>
      <c r="B11" s="12">
        <v>216.59</v>
      </c>
      <c r="C11" s="12">
        <v>226.99599999999998</v>
      </c>
      <c r="D11" s="12">
        <v>237.886</v>
      </c>
      <c r="E11" s="12">
        <v>247.56599999999997</v>
      </c>
      <c r="F11" s="12">
        <v>267.16800000000001</v>
      </c>
      <c r="G11" s="12">
        <v>278.3</v>
      </c>
      <c r="H11" s="12">
        <v>289.916</v>
      </c>
      <c r="I11" s="12">
        <v>296.93399999999997</v>
      </c>
      <c r="J11" s="12">
        <v>308.30799999999999</v>
      </c>
      <c r="K11" s="12">
        <v>323.31200000000001</v>
      </c>
      <c r="L11" s="12">
        <v>333.96</v>
      </c>
      <c r="M11" s="12">
        <v>343.15600000000001</v>
      </c>
      <c r="N11" s="12">
        <v>355.49799999999993</v>
      </c>
      <c r="O11" s="12">
        <v>366.63</v>
      </c>
      <c r="P11" s="12">
        <v>370.74400000000003</v>
      </c>
      <c r="Q11" s="12">
        <v>381.87599999999998</v>
      </c>
      <c r="R11" s="12">
        <v>391.31400000000002</v>
      </c>
      <c r="S11" s="12">
        <v>400.51</v>
      </c>
      <c r="T11" s="12">
        <v>406.07599999999996</v>
      </c>
      <c r="U11" s="12">
        <v>409.22199999999998</v>
      </c>
      <c r="V11" s="12">
        <v>414.78799999999995</v>
      </c>
      <c r="W11" s="12">
        <v>421.08</v>
      </c>
      <c r="X11" s="12">
        <v>424.71</v>
      </c>
      <c r="Y11" s="12">
        <v>423.98400000000004</v>
      </c>
      <c r="Z11" s="12">
        <v>429.06599999999997</v>
      </c>
      <c r="AA11" s="12">
        <v>429.30799999999994</v>
      </c>
      <c r="AB11" s="12">
        <v>432.21199999999999</v>
      </c>
    </row>
    <row r="12" spans="1:28" x14ac:dyDescent="0.3">
      <c r="A12" s="8" t="s">
        <v>57</v>
      </c>
      <c r="B12" s="12">
        <v>109.5627008</v>
      </c>
      <c r="C12" s="12">
        <v>106.13886640000001</v>
      </c>
      <c r="D12" s="12">
        <v>102.71503200000001</v>
      </c>
      <c r="E12" s="12">
        <v>101.8590734</v>
      </c>
      <c r="F12" s="12">
        <v>100.5751355</v>
      </c>
      <c r="G12" s="12">
        <v>102.71503200000001</v>
      </c>
      <c r="H12" s="12">
        <v>102.2870527</v>
      </c>
      <c r="I12" s="12">
        <v>106.13886640000001</v>
      </c>
      <c r="J12" s="12">
        <v>109.99068010000001</v>
      </c>
      <c r="K12" s="12">
        <v>112.55855590000002</v>
      </c>
      <c r="L12" s="12">
        <v>120.2621833</v>
      </c>
      <c r="M12" s="12">
        <v>128.8217693</v>
      </c>
      <c r="N12" s="12">
        <v>136.52539669999999</v>
      </c>
      <c r="O12" s="12">
        <v>144.2290241</v>
      </c>
      <c r="P12" s="12">
        <v>156.64042380000001</v>
      </c>
      <c r="Q12" s="12">
        <v>164.3440512</v>
      </c>
      <c r="R12" s="12">
        <v>171.19171999999998</v>
      </c>
      <c r="S12" s="12">
        <v>176.3274716</v>
      </c>
      <c r="T12" s="12">
        <v>181.89120249999999</v>
      </c>
      <c r="U12" s="12">
        <v>194.3026022</v>
      </c>
      <c r="V12" s="12">
        <v>203.7181468</v>
      </c>
      <c r="W12" s="12">
        <v>214.41762930000002</v>
      </c>
      <c r="X12" s="12">
        <v>221.2652981</v>
      </c>
      <c r="Y12" s="12">
        <v>232.39275990000002</v>
      </c>
      <c r="Z12" s="12">
        <v>238.38447009999999</v>
      </c>
      <c r="AA12" s="12">
        <v>247.80001469999999</v>
      </c>
      <c r="AB12" s="12">
        <v>257.2155593</v>
      </c>
    </row>
    <row r="13" spans="1:28" x14ac:dyDescent="0.3">
      <c r="A13" s="8" t="s">
        <v>58</v>
      </c>
      <c r="B13" s="12">
        <v>737.52562520000004</v>
      </c>
      <c r="C13" s="12">
        <v>746.05845399999998</v>
      </c>
      <c r="D13" s="12">
        <v>755.00891019999995</v>
      </c>
      <c r="E13" s="12">
        <v>765.21384339999986</v>
      </c>
      <c r="F13" s="12">
        <v>781.70058410000001</v>
      </c>
      <c r="G13" s="12">
        <v>794.79591100000016</v>
      </c>
      <c r="H13" s="12">
        <v>805.88565990000006</v>
      </c>
      <c r="I13" s="12">
        <v>817.70235099999991</v>
      </c>
      <c r="J13" s="12">
        <v>831.87671109999997</v>
      </c>
      <c r="K13" s="12">
        <v>847.18190130000005</v>
      </c>
      <c r="L13" s="12">
        <v>864.76930190000007</v>
      </c>
      <c r="M13" s="12">
        <v>881.88192590000006</v>
      </c>
      <c r="N13" s="12">
        <v>900.13988429999995</v>
      </c>
      <c r="O13" s="12">
        <v>916.29608030000009</v>
      </c>
      <c r="P13" s="12">
        <v>931.75406600000008</v>
      </c>
      <c r="Q13" s="12">
        <v>947.93344579999996</v>
      </c>
      <c r="R13" s="12">
        <v>963.10049660000004</v>
      </c>
      <c r="S13" s="12">
        <v>977.11593640000001</v>
      </c>
      <c r="T13" s="12">
        <v>987.46610910000004</v>
      </c>
      <c r="U13" s="12">
        <v>1002.4393401999999</v>
      </c>
      <c r="V13" s="12">
        <v>1014.4706763999999</v>
      </c>
      <c r="W13" s="12">
        <v>1029.0079613</v>
      </c>
      <c r="X13" s="12">
        <v>1037.5886560999998</v>
      </c>
      <c r="Y13" s="12">
        <v>1046.8324189000002</v>
      </c>
      <c r="Z13" s="12">
        <v>1054.9235449</v>
      </c>
      <c r="AA13" s="12">
        <v>1062.7987039</v>
      </c>
      <c r="AB13" s="12">
        <v>1072.5952445</v>
      </c>
    </row>
    <row r="14" spans="1:28" x14ac:dyDescent="0.3">
      <c r="A14" s="8" t="s">
        <v>62</v>
      </c>
      <c r="B14" s="11"/>
      <c r="C14" s="11">
        <v>1.1569535360464309</v>
      </c>
      <c r="D14" s="11">
        <v>1.1996990519994781</v>
      </c>
      <c r="E14" s="11">
        <v>1.3516308300648601</v>
      </c>
      <c r="F14" s="11">
        <v>2.1545272399603008</v>
      </c>
      <c r="G14" s="11">
        <v>1.6752356549761653</v>
      </c>
      <c r="H14" s="11">
        <v>1.3952951627603305</v>
      </c>
      <c r="I14" s="11">
        <v>1.4662987180422271</v>
      </c>
      <c r="J14" s="11">
        <v>1.7334376112121586</v>
      </c>
      <c r="K14" s="11">
        <v>1.839838764059383</v>
      </c>
      <c r="L14" s="11">
        <v>2.0759887071492167</v>
      </c>
      <c r="M14" s="11">
        <v>1.9788658041400788</v>
      </c>
      <c r="N14" s="11">
        <v>2.0703404689201252</v>
      </c>
      <c r="O14" s="11">
        <v>1.7948539201286604</v>
      </c>
      <c r="P14" s="11">
        <v>1.6870077295254793</v>
      </c>
      <c r="Q14" s="11">
        <v>1.7364431656797168</v>
      </c>
      <c r="R14" s="11">
        <v>1.6000122020380858</v>
      </c>
      <c r="S14" s="11">
        <v>1.4552416751396333</v>
      </c>
      <c r="T14" s="11">
        <v>1.0592573833288705</v>
      </c>
      <c r="U14" s="11">
        <v>1.5163286073328495</v>
      </c>
      <c r="V14" s="11">
        <v>1.2002059094767301</v>
      </c>
      <c r="W14" s="11">
        <v>1.4329921246800217</v>
      </c>
      <c r="X14" s="11">
        <v>0.83388031217555159</v>
      </c>
      <c r="Y14" s="11">
        <v>0.89088896121369909</v>
      </c>
      <c r="Z14" s="11">
        <v>0.77291511553509862</v>
      </c>
      <c r="AA14" s="11">
        <v>0.74651466810767353</v>
      </c>
      <c r="AB14" s="11">
        <v>0.92176821104985462</v>
      </c>
    </row>
    <row r="15" spans="1:28" x14ac:dyDescent="0.3">
      <c r="A15" s="8" t="s">
        <v>63</v>
      </c>
      <c r="C15" s="10">
        <v>1.1569535360464309</v>
      </c>
      <c r="D15" s="10">
        <v>2.3705325486499325</v>
      </c>
      <c r="E15" s="10">
        <v>3.7542042274790672</v>
      </c>
      <c r="F15" s="10">
        <v>5.9896168201641462</v>
      </c>
      <c r="G15" s="10">
        <v>7.7651926717081512</v>
      </c>
      <c r="H15" s="10">
        <v>9.2688351921958461</v>
      </c>
      <c r="I15" s="10">
        <v>10.871042721838688</v>
      </c>
      <c r="J15" s="10">
        <v>12.792923076322138</v>
      </c>
      <c r="K15" s="10">
        <v>14.868130998195994</v>
      </c>
      <c r="L15" s="10">
        <v>17.252780425831912</v>
      </c>
      <c r="M15" s="10">
        <v>19.573055602082153</v>
      </c>
      <c r="N15" s="10">
        <v>22.048624962136422</v>
      </c>
      <c r="O15" s="10">
        <v>24.239219491732452</v>
      </c>
      <c r="P15" s="10">
        <v>26.335144727660104</v>
      </c>
      <c r="Q15" s="10">
        <v>28.528882714135136</v>
      </c>
      <c r="R15" s="10">
        <v>30.585360520704523</v>
      </c>
      <c r="S15" s="10">
        <v>32.48569310863315</v>
      </c>
      <c r="T15" s="10">
        <v>33.889057594740777</v>
      </c>
      <c r="U15" s="10">
        <v>35.919255677138182</v>
      </c>
      <c r="V15" s="10">
        <v>37.550566615891988</v>
      </c>
      <c r="W15" s="10">
        <v>39.521655402950465</v>
      </c>
      <c r="X15" s="10">
        <v>40.685099018577084</v>
      </c>
      <c r="Y15" s="10">
        <v>41.938447035806149</v>
      </c>
      <c r="Z15" s="10">
        <v>43.035510747701672</v>
      </c>
      <c r="AA15" s="10">
        <v>44.103291816035998</v>
      </c>
      <c r="AB15" s="10">
        <v>45.431590151072619</v>
      </c>
    </row>
    <row r="16" spans="1:28" x14ac:dyDescent="0.3">
      <c r="A16" s="8" t="s">
        <v>64</v>
      </c>
      <c r="B16" s="10">
        <v>3.5558826729665882</v>
      </c>
      <c r="C16" s="10">
        <v>3.5984105242849558</v>
      </c>
      <c r="D16" s="10">
        <v>3.6496781079905252</v>
      </c>
      <c r="E16" s="10">
        <v>3.7142696990583435</v>
      </c>
      <c r="F16" s="10">
        <v>3.8090857816002339</v>
      </c>
      <c r="G16" s="10">
        <v>3.8869127102895158</v>
      </c>
      <c r="H16" s="10">
        <v>3.954490700721331</v>
      </c>
      <c r="I16" s="10">
        <v>4.0253143201732788</v>
      </c>
      <c r="J16" s="10">
        <v>4.1074246338813998</v>
      </c>
      <c r="K16" s="10">
        <v>4.1952159121521246</v>
      </c>
      <c r="L16" s="10">
        <v>4.2937899796425034</v>
      </c>
      <c r="M16" s="10">
        <v>4.3900932193349265</v>
      </c>
      <c r="N16" s="10">
        <v>4.4921643093123063</v>
      </c>
      <c r="O16" s="10">
        <v>4.5840016023813099</v>
      </c>
      <c r="P16" s="10">
        <v>4.672788696088265</v>
      </c>
      <c r="Q16" s="10">
        <v>4.7663588384955746</v>
      </c>
      <c r="R16" s="10">
        <v>4.8548265782841016</v>
      </c>
      <c r="S16" s="10">
        <v>4.9384207843930055</v>
      </c>
      <c r="T16" s="10">
        <v>5.0036286247783126</v>
      </c>
      <c r="U16" s="10">
        <v>5.0931782349354737</v>
      </c>
      <c r="V16" s="10">
        <v>5.1687505803230245</v>
      </c>
      <c r="W16" s="10">
        <v>5.2580887138477266</v>
      </c>
      <c r="X16" s="10">
        <v>5.3176950394628939</v>
      </c>
      <c r="Y16" s="10">
        <v>5.3816184397491273</v>
      </c>
      <c r="Z16" s="10">
        <v>5.4402740699293481</v>
      </c>
      <c r="AA16" s="10">
        <v>5.4990360837170797</v>
      </c>
      <c r="AB16" s="10">
        <v>5.5690303452751815</v>
      </c>
    </row>
    <row r="17" spans="1:28" x14ac:dyDescent="0.3">
      <c r="A17" s="8" t="s">
        <v>65</v>
      </c>
      <c r="B17" s="11">
        <v>63.112302121539898</v>
      </c>
      <c r="C17" s="11">
        <v>63.763866470441471</v>
      </c>
      <c r="D17" s="11">
        <v>64.493567615117669</v>
      </c>
      <c r="E17" s="11">
        <v>65.322102796657276</v>
      </c>
      <c r="F17" s="11">
        <v>66.367723915328725</v>
      </c>
      <c r="G17" s="11">
        <v>67.398457212244011</v>
      </c>
      <c r="H17" s="11">
        <v>68.169522059515174</v>
      </c>
      <c r="I17" s="11">
        <v>68.972348643767091</v>
      </c>
      <c r="J17" s="11">
        <v>69.794396495637159</v>
      </c>
      <c r="K17" s="11">
        <v>70.632240252274144</v>
      </c>
      <c r="L17" s="11">
        <v>71.51866190683981</v>
      </c>
      <c r="M17" s="11">
        <v>72.333245592827041</v>
      </c>
      <c r="N17" s="11">
        <v>73.185607947180259</v>
      </c>
      <c r="O17" s="11">
        <v>73.837129574808259</v>
      </c>
      <c r="P17" s="11">
        <v>74.527356427978276</v>
      </c>
      <c r="Q17" s="11">
        <v>75.117789582691387</v>
      </c>
      <c r="R17" s="11">
        <v>75.683474629411805</v>
      </c>
      <c r="S17" s="11">
        <v>76.22100345061979</v>
      </c>
      <c r="T17" s="11">
        <v>76.626554119375186</v>
      </c>
      <c r="U17" s="11">
        <v>77.082449901241418</v>
      </c>
      <c r="V17" s="11">
        <v>77.405450454871328</v>
      </c>
      <c r="W17" s="11">
        <v>77.794425252907899</v>
      </c>
      <c r="X17" s="11">
        <v>78.047099237171409</v>
      </c>
      <c r="Y17" s="11">
        <v>78.298464501250649</v>
      </c>
      <c r="Z17" s="11">
        <v>78.45797205886214</v>
      </c>
      <c r="AA17" s="11">
        <v>78.667678237841329</v>
      </c>
      <c r="AB17" s="11">
        <v>78.90349259328643</v>
      </c>
    </row>
    <row r="18" spans="1:28" x14ac:dyDescent="0.3">
      <c r="A18" s="8" t="s">
        <v>66</v>
      </c>
      <c r="B18" s="11">
        <v>44.222558465213304</v>
      </c>
      <c r="C18" s="11">
        <v>44.652649482610109</v>
      </c>
      <c r="D18" s="11">
        <v>45.112187074689714</v>
      </c>
      <c r="E18" s="11">
        <v>45.66371562848807</v>
      </c>
      <c r="F18" s="11">
        <v>47.043988834087401</v>
      </c>
      <c r="G18" s="11">
        <v>47.938725744148918</v>
      </c>
      <c r="H18" s="11">
        <v>48.667332379219559</v>
      </c>
      <c r="I18" s="11">
        <v>49.293348112191012</v>
      </c>
      <c r="J18" s="11">
        <v>50.28373489947554</v>
      </c>
      <c r="K18" s="11">
        <v>51.449465012314</v>
      </c>
      <c r="L18" s="11">
        <v>52.525243703958999</v>
      </c>
      <c r="M18" s="11">
        <v>53.519383427472505</v>
      </c>
      <c r="N18" s="11">
        <v>54.660770540417211</v>
      </c>
      <c r="O18" s="11">
        <v>55.752614802492893</v>
      </c>
      <c r="P18" s="11">
        <v>56.601247372501398</v>
      </c>
      <c r="Q18" s="11">
        <v>57.622194218394988</v>
      </c>
      <c r="R18" s="11">
        <v>58.405713836281286</v>
      </c>
      <c r="S18" s="11">
        <v>59.034701012578836</v>
      </c>
      <c r="T18" s="11">
        <v>59.543026042269666</v>
      </c>
      <c r="U18" s="11">
        <v>60.205598283841177</v>
      </c>
      <c r="V18" s="11">
        <v>60.968361253659985</v>
      </c>
      <c r="W18" s="11">
        <v>61.758281101843203</v>
      </c>
      <c r="X18" s="11">
        <v>62.257359340071922</v>
      </c>
      <c r="Y18" s="11">
        <v>62.701225912521259</v>
      </c>
      <c r="Z18" s="11">
        <v>63.270032537122866</v>
      </c>
      <c r="AA18" s="11">
        <v>63.70990218705704</v>
      </c>
      <c r="AB18" s="11">
        <v>64.276581761406462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B18"/>
  <sheetViews>
    <sheetView workbookViewId="0">
      <pane xSplit="1" ySplit="3" topLeftCell="B4" activePane="bottomRight" state="frozen"/>
      <selection activeCell="G27" sqref="G27"/>
      <selection pane="topRight" activeCell="G27" sqref="G27"/>
      <selection pane="bottomLeft" activeCell="G27" sqref="G27"/>
      <selection pane="bottomRight" activeCell="G27" sqref="G27"/>
    </sheetView>
  </sheetViews>
  <sheetFormatPr baseColWidth="10" defaultColWidth="8.88671875" defaultRowHeight="14.4" x14ac:dyDescent="0.3"/>
  <cols>
    <col min="1" max="1" width="18.6640625" customWidth="1"/>
    <col min="2" max="2" width="9.44140625" customWidth="1"/>
    <col min="3" max="3" width="8.5546875" customWidth="1"/>
    <col min="4" max="4" width="9.33203125" customWidth="1"/>
    <col min="5" max="5" width="9.44140625" customWidth="1"/>
    <col min="6" max="7" width="9.5546875" customWidth="1"/>
    <col min="8" max="8" width="8.6640625" customWidth="1"/>
    <col min="9" max="9" width="9.5546875" customWidth="1"/>
    <col min="10" max="10" width="9.44140625" customWidth="1"/>
    <col min="11" max="11" width="9.5546875" customWidth="1"/>
    <col min="12" max="12" width="8.5546875" customWidth="1"/>
    <col min="13" max="13" width="8.6640625" customWidth="1"/>
    <col min="14" max="14" width="9.44140625" customWidth="1"/>
    <col min="15" max="15" width="9.109375" customWidth="1"/>
    <col min="16" max="16" width="8.6640625" customWidth="1"/>
    <col min="17" max="17" width="9.109375" customWidth="1"/>
    <col min="18" max="18" width="8.6640625" customWidth="1"/>
    <col min="19" max="19" width="9.6640625" customWidth="1"/>
    <col min="20" max="21" width="9.33203125" customWidth="1"/>
    <col min="22" max="22" width="9.44140625" customWidth="1"/>
    <col min="23" max="23" width="8.5546875" customWidth="1"/>
    <col min="24" max="24" width="9.33203125" customWidth="1"/>
    <col min="25" max="26" width="8.5546875" customWidth="1"/>
    <col min="27" max="28" width="9.44140625" customWidth="1"/>
  </cols>
  <sheetData>
    <row r="1" spans="1:28" ht="23.25" customHeight="1" x14ac:dyDescent="0.35">
      <c r="A1" s="6" t="s">
        <v>76</v>
      </c>
    </row>
    <row r="2" spans="1:28" ht="17.399999999999999" customHeight="1" x14ac:dyDescent="0.35">
      <c r="A2" s="6"/>
    </row>
    <row r="3" spans="1:28" ht="18" x14ac:dyDescent="0.35">
      <c r="A3" s="13" t="s">
        <v>78</v>
      </c>
    </row>
    <row r="5" spans="1:28" x14ac:dyDescent="0.3">
      <c r="B5" s="7" t="s">
        <v>27</v>
      </c>
      <c r="C5" s="7" t="s">
        <v>28</v>
      </c>
      <c r="D5" s="7" t="s">
        <v>29</v>
      </c>
      <c r="E5" s="7" t="s">
        <v>30</v>
      </c>
      <c r="F5" s="7" t="s">
        <v>31</v>
      </c>
      <c r="G5" s="7" t="s">
        <v>32</v>
      </c>
      <c r="H5" s="7" t="s">
        <v>33</v>
      </c>
      <c r="I5" s="7" t="s">
        <v>34</v>
      </c>
      <c r="J5" s="7" t="s">
        <v>35</v>
      </c>
      <c r="K5" s="7" t="s">
        <v>36</v>
      </c>
      <c r="L5" s="7" t="s">
        <v>37</v>
      </c>
      <c r="M5" s="7" t="s">
        <v>38</v>
      </c>
      <c r="N5" s="7" t="s">
        <v>39</v>
      </c>
      <c r="O5" s="7" t="s">
        <v>40</v>
      </c>
      <c r="P5" s="7" t="s">
        <v>41</v>
      </c>
      <c r="Q5" s="7" t="s">
        <v>42</v>
      </c>
      <c r="R5" s="7" t="s">
        <v>43</v>
      </c>
      <c r="S5" s="7" t="s">
        <v>44</v>
      </c>
      <c r="T5" s="7" t="s">
        <v>45</v>
      </c>
      <c r="U5" s="7" t="s">
        <v>46</v>
      </c>
      <c r="V5" s="7" t="s">
        <v>47</v>
      </c>
      <c r="W5" s="7" t="s">
        <v>48</v>
      </c>
      <c r="X5" s="7" t="s">
        <v>49</v>
      </c>
      <c r="Y5" s="7" t="s">
        <v>50</v>
      </c>
      <c r="Z5" s="7" t="s">
        <v>51</v>
      </c>
      <c r="AA5" s="7" t="s">
        <v>52</v>
      </c>
      <c r="AB5" s="7" t="s">
        <v>53</v>
      </c>
    </row>
    <row r="6" spans="1:28" x14ac:dyDescent="0.3">
      <c r="A6" s="8" t="s">
        <v>59</v>
      </c>
      <c r="B6" s="12">
        <v>152.28100000000001</v>
      </c>
      <c r="C6" s="12">
        <v>150.80099999999999</v>
      </c>
      <c r="D6" s="12">
        <v>147.72</v>
      </c>
      <c r="E6" s="12">
        <v>145.01900000000001</v>
      </c>
      <c r="F6" s="12">
        <v>143.185</v>
      </c>
      <c r="G6" s="12">
        <v>141.41899999999998</v>
      </c>
      <c r="H6" s="12">
        <v>139.63899999999998</v>
      </c>
      <c r="I6" s="12">
        <v>137.15200000000002</v>
      </c>
      <c r="J6" s="12">
        <v>134.44799999999998</v>
      </c>
      <c r="K6" s="12">
        <v>132.648</v>
      </c>
      <c r="L6" s="12">
        <v>131.57400000000001</v>
      </c>
      <c r="M6" s="12">
        <v>129.81399999999999</v>
      </c>
      <c r="N6" s="12">
        <v>128.84700000000001</v>
      </c>
      <c r="O6" s="12">
        <v>128.28399999999999</v>
      </c>
      <c r="P6" s="12">
        <v>127.20999999999998</v>
      </c>
      <c r="Q6" s="12">
        <v>126.66399999999999</v>
      </c>
      <c r="R6" s="12">
        <v>126.02099999999999</v>
      </c>
      <c r="S6" s="12">
        <v>126.10899999999998</v>
      </c>
      <c r="T6" s="12">
        <v>125.935</v>
      </c>
      <c r="U6" s="12">
        <v>126.176</v>
      </c>
      <c r="V6" s="12">
        <v>126.90799999999999</v>
      </c>
      <c r="W6" s="12">
        <v>127.42599999999999</v>
      </c>
      <c r="X6" s="12">
        <v>127.79499999999999</v>
      </c>
      <c r="Y6" s="12">
        <v>128.13399999999999</v>
      </c>
      <c r="Z6" s="12">
        <v>128.059</v>
      </c>
      <c r="AA6" s="12">
        <v>128.11599999999999</v>
      </c>
      <c r="AB6" s="12">
        <v>127.86199999999999</v>
      </c>
    </row>
    <row r="7" spans="1:28" x14ac:dyDescent="0.3">
      <c r="A7" s="9" t="s">
        <v>60</v>
      </c>
      <c r="B7" s="12">
        <v>40.679559600000005</v>
      </c>
      <c r="C7" s="12">
        <v>41.038742400000004</v>
      </c>
      <c r="D7" s="12">
        <v>41.388844800000001</v>
      </c>
      <c r="E7" s="12">
        <v>41.480709600000004</v>
      </c>
      <c r="F7" s="12">
        <v>41.329233600000002</v>
      </c>
      <c r="G7" s="12">
        <v>40.942000800000002</v>
      </c>
      <c r="H7" s="12">
        <v>40.881164400000003</v>
      </c>
      <c r="I7" s="12">
        <v>40.708549200000007</v>
      </c>
      <c r="J7" s="12">
        <v>40.53837</v>
      </c>
      <c r="K7" s="12">
        <v>40.246251600000001</v>
      </c>
      <c r="L7" s="12">
        <v>39.835177200000004</v>
      </c>
      <c r="M7" s="12">
        <v>39.675976800000001</v>
      </c>
      <c r="N7" s="12">
        <v>39.372482399999996</v>
      </c>
      <c r="O7" s="12">
        <v>38.9964996</v>
      </c>
      <c r="P7" s="12">
        <v>38.714004000000003</v>
      </c>
      <c r="Q7" s="12">
        <v>38.534211600000006</v>
      </c>
      <c r="R7" s="12">
        <v>38.342089200000004</v>
      </c>
      <c r="S7" s="12">
        <v>37.986432000000001</v>
      </c>
      <c r="T7" s="12">
        <v>37.7487864</v>
      </c>
      <c r="U7" s="12">
        <v>37.498268400000001</v>
      </c>
      <c r="V7" s="12">
        <v>37.111718400000001</v>
      </c>
      <c r="W7" s="12">
        <v>36.783835199999999</v>
      </c>
      <c r="X7" s="12">
        <v>36.419368800000001</v>
      </c>
      <c r="Y7" s="12">
        <v>36.131047199999998</v>
      </c>
      <c r="Z7" s="12">
        <v>35.8952952</v>
      </c>
      <c r="AA7" s="12">
        <v>35.581093199999998</v>
      </c>
      <c r="AB7" s="12">
        <v>35.2911444</v>
      </c>
    </row>
    <row r="8" spans="1:28" x14ac:dyDescent="0.3">
      <c r="A8" s="9" t="s">
        <v>61</v>
      </c>
      <c r="B8" s="12">
        <v>82.727746400000001</v>
      </c>
      <c r="C8" s="12">
        <v>82.936192000000005</v>
      </c>
      <c r="D8" s="12">
        <v>82.980288799999997</v>
      </c>
      <c r="E8" s="12">
        <v>82.517916</v>
      </c>
      <c r="F8" s="12">
        <v>82.360988800000001</v>
      </c>
      <c r="G8" s="12">
        <v>82.578546399999993</v>
      </c>
      <c r="H8" s="12">
        <v>82.003740800000003</v>
      </c>
      <c r="I8" s="12">
        <v>81.792106399999994</v>
      </c>
      <c r="J8" s="12">
        <v>81.8415368</v>
      </c>
      <c r="K8" s="12">
        <v>81.361586399999993</v>
      </c>
      <c r="L8" s="12">
        <v>81.0973896</v>
      </c>
      <c r="M8" s="12">
        <v>80.889987999999988</v>
      </c>
      <c r="N8" s="12">
        <v>81.506042399999998</v>
      </c>
      <c r="O8" s="12">
        <v>81.99400399999999</v>
      </c>
      <c r="P8" s="12">
        <v>82.347892800000011</v>
      </c>
      <c r="Q8" s="12">
        <v>82.298575999999997</v>
      </c>
      <c r="R8" s="12">
        <v>82.478187200000008</v>
      </c>
      <c r="S8" s="12">
        <v>82.693940800000007</v>
      </c>
      <c r="T8" s="12">
        <v>82.485722399999986</v>
      </c>
      <c r="U8" s="12">
        <v>82.643750400000002</v>
      </c>
      <c r="V8" s="12">
        <v>82.497320000000002</v>
      </c>
      <c r="W8" s="12">
        <v>82.360172000000006</v>
      </c>
      <c r="X8" s="12">
        <v>82.181718399999994</v>
      </c>
      <c r="Y8" s="12">
        <v>82.213798400000002</v>
      </c>
      <c r="Z8" s="12">
        <v>82.066323999999994</v>
      </c>
      <c r="AA8" s="12">
        <v>81.463728000000003</v>
      </c>
      <c r="AB8" s="12">
        <v>81.279010400000004</v>
      </c>
    </row>
    <row r="9" spans="1:28" x14ac:dyDescent="0.3">
      <c r="A9" s="8" t="s">
        <v>54</v>
      </c>
      <c r="B9" s="12">
        <v>92.825271000000015</v>
      </c>
      <c r="C9" s="12">
        <v>93.328389000000001</v>
      </c>
      <c r="D9" s="12">
        <v>93.551997000000014</v>
      </c>
      <c r="E9" s="12">
        <v>93.440192999999994</v>
      </c>
      <c r="F9" s="12">
        <v>93.468144000000009</v>
      </c>
      <c r="G9" s="12">
        <v>93.160683000000006</v>
      </c>
      <c r="H9" s="12">
        <v>93.300438000000014</v>
      </c>
      <c r="I9" s="12">
        <v>93.71970300000001</v>
      </c>
      <c r="J9" s="12">
        <v>94.111017000000004</v>
      </c>
      <c r="K9" s="12">
        <v>94.865694000000005</v>
      </c>
      <c r="L9" s="12">
        <v>95.368811999999991</v>
      </c>
      <c r="M9" s="12">
        <v>95.788077000000015</v>
      </c>
      <c r="N9" s="12">
        <v>94.530282</v>
      </c>
      <c r="O9" s="12">
        <v>93.272486999999998</v>
      </c>
      <c r="P9" s="12">
        <v>92.517810000000011</v>
      </c>
      <c r="Q9" s="12">
        <v>92.406005999999991</v>
      </c>
      <c r="R9" s="12">
        <v>91.064358000000013</v>
      </c>
      <c r="S9" s="12">
        <v>90.28173000000001</v>
      </c>
      <c r="T9" s="12">
        <v>89.946318000000005</v>
      </c>
      <c r="U9" s="12">
        <v>88.576719000000011</v>
      </c>
      <c r="V9" s="12">
        <v>88.017699000000007</v>
      </c>
      <c r="W9" s="12">
        <v>87.794091000000009</v>
      </c>
      <c r="X9" s="12">
        <v>89.079837000000012</v>
      </c>
      <c r="Y9" s="12">
        <v>89.555004000000011</v>
      </c>
      <c r="Z9" s="12">
        <v>90.225828000000007</v>
      </c>
      <c r="AA9" s="12">
        <v>91.064358000000013</v>
      </c>
      <c r="AB9" s="12">
        <v>91.735182000000009</v>
      </c>
    </row>
    <row r="10" spans="1:28" x14ac:dyDescent="0.3">
      <c r="A10" s="8" t="s">
        <v>55</v>
      </c>
      <c r="B10" s="12">
        <v>184.80645000000001</v>
      </c>
      <c r="C10" s="12">
        <v>187.79280000000003</v>
      </c>
      <c r="D10" s="12">
        <v>191.12639999999999</v>
      </c>
      <c r="E10" s="12">
        <v>193.48770000000002</v>
      </c>
      <c r="F10" s="12">
        <v>196.54350000000002</v>
      </c>
      <c r="G10" s="12">
        <v>199.80765</v>
      </c>
      <c r="H10" s="12">
        <v>204.11355</v>
      </c>
      <c r="I10" s="12">
        <v>204.59970000000001</v>
      </c>
      <c r="J10" s="12">
        <v>206.19705000000002</v>
      </c>
      <c r="K10" s="12">
        <v>209.18340000000001</v>
      </c>
      <c r="L10" s="12">
        <v>207.09990000000002</v>
      </c>
      <c r="M10" s="12">
        <v>208.00275000000002</v>
      </c>
      <c r="N10" s="12">
        <v>208.83615</v>
      </c>
      <c r="O10" s="12">
        <v>209.39175</v>
      </c>
      <c r="P10" s="12">
        <v>209.53065000000004</v>
      </c>
      <c r="Q10" s="12">
        <v>209.0445</v>
      </c>
      <c r="R10" s="12">
        <v>209.94735</v>
      </c>
      <c r="S10" s="12">
        <v>211.40580000000003</v>
      </c>
      <c r="T10" s="12">
        <v>212.58645000000001</v>
      </c>
      <c r="U10" s="12">
        <v>214.60049999999998</v>
      </c>
      <c r="V10" s="12">
        <v>216.40620000000001</v>
      </c>
      <c r="W10" s="12">
        <v>217.2396</v>
      </c>
      <c r="X10" s="12">
        <v>214.80885000000001</v>
      </c>
      <c r="Y10" s="12">
        <v>212.30865000000003</v>
      </c>
      <c r="Z10" s="12">
        <v>210.71130000000002</v>
      </c>
      <c r="AA10" s="12">
        <v>210.57240000000002</v>
      </c>
      <c r="AB10" s="12">
        <v>208.28055000000001</v>
      </c>
    </row>
    <row r="11" spans="1:28" x14ac:dyDescent="0.3">
      <c r="A11" s="8" t="s">
        <v>56</v>
      </c>
      <c r="B11" s="12">
        <v>271.28199999999998</v>
      </c>
      <c r="C11" s="12">
        <v>289.19</v>
      </c>
      <c r="D11" s="12">
        <v>304.92</v>
      </c>
      <c r="E11" s="12">
        <v>325.49</v>
      </c>
      <c r="F11" s="12">
        <v>339.52600000000001</v>
      </c>
      <c r="G11" s="12">
        <v>356.95</v>
      </c>
      <c r="H11" s="12">
        <v>370.26</v>
      </c>
      <c r="I11" s="12">
        <v>391.79799999999994</v>
      </c>
      <c r="J11" s="12">
        <v>412.85199999999998</v>
      </c>
      <c r="K11" s="12">
        <v>428.09799999999996</v>
      </c>
      <c r="L11" s="12">
        <v>452.78199999999998</v>
      </c>
      <c r="M11" s="12">
        <v>461.25199999999995</v>
      </c>
      <c r="N11" s="12">
        <v>473.11</v>
      </c>
      <c r="O11" s="12">
        <v>481.82199999999995</v>
      </c>
      <c r="P11" s="12">
        <v>492.71199999999999</v>
      </c>
      <c r="Q11" s="12">
        <v>503.60199999999998</v>
      </c>
      <c r="R11" s="12">
        <v>515.94399999999996</v>
      </c>
      <c r="S11" s="12">
        <v>520.29999999999995</v>
      </c>
      <c r="T11" s="12">
        <v>528.52799999999991</v>
      </c>
      <c r="U11" s="12">
        <v>535.54599999999994</v>
      </c>
      <c r="V11" s="12">
        <v>533.85199999999998</v>
      </c>
      <c r="W11" s="12">
        <v>538.20799999999997</v>
      </c>
      <c r="X11" s="12">
        <v>542.56399999999996</v>
      </c>
      <c r="Y11" s="12">
        <v>546.678</v>
      </c>
      <c r="Z11" s="12">
        <v>550.06600000000003</v>
      </c>
      <c r="AA11" s="12">
        <v>552.00199999999995</v>
      </c>
      <c r="AB11" s="12">
        <v>557.56799999999998</v>
      </c>
    </row>
    <row r="12" spans="1:28" x14ac:dyDescent="0.3">
      <c r="A12" s="8" t="s">
        <v>57</v>
      </c>
      <c r="B12" s="12">
        <v>112.98653519999999</v>
      </c>
      <c r="C12" s="12">
        <v>113.41451450000001</v>
      </c>
      <c r="D12" s="12">
        <v>108.2787629</v>
      </c>
      <c r="E12" s="12">
        <v>112.98653519999999</v>
      </c>
      <c r="F12" s="12">
        <v>120.69016260000001</v>
      </c>
      <c r="G12" s="12">
        <v>124.96995559999999</v>
      </c>
      <c r="H12" s="12">
        <v>128.8217693</v>
      </c>
      <c r="I12" s="12">
        <v>132.2456037</v>
      </c>
      <c r="J12" s="12">
        <v>131.3896451</v>
      </c>
      <c r="K12" s="12">
        <v>130.53368650000002</v>
      </c>
      <c r="L12" s="12">
        <v>137.3813553</v>
      </c>
      <c r="M12" s="12">
        <v>151.50467220000002</v>
      </c>
      <c r="N12" s="12">
        <v>161.3481961</v>
      </c>
      <c r="O12" s="12">
        <v>177.1834302</v>
      </c>
      <c r="P12" s="12">
        <v>192.59068500000001</v>
      </c>
      <c r="Q12" s="12">
        <v>205.43006400000002</v>
      </c>
      <c r="R12" s="12">
        <v>214.41762930000002</v>
      </c>
      <c r="S12" s="12">
        <v>228.96892550000001</v>
      </c>
      <c r="T12" s="12">
        <v>240.52436660000001</v>
      </c>
      <c r="U12" s="12">
        <v>246.51607680000001</v>
      </c>
      <c r="V12" s="12">
        <v>265.34716600000002</v>
      </c>
      <c r="W12" s="12">
        <v>273.05079339999998</v>
      </c>
      <c r="X12" s="12">
        <v>282.0383587</v>
      </c>
      <c r="Y12" s="12">
        <v>292.30986189999999</v>
      </c>
      <c r="Z12" s="12">
        <v>301.72540649999996</v>
      </c>
      <c r="AA12" s="12">
        <v>312.42488900000001</v>
      </c>
      <c r="AB12" s="12">
        <v>323.9803301</v>
      </c>
    </row>
    <row r="13" spans="1:28" x14ac:dyDescent="0.3">
      <c r="A13" s="8" t="s">
        <v>58</v>
      </c>
      <c r="B13" s="12">
        <v>937.58856220000007</v>
      </c>
      <c r="C13" s="12">
        <v>958.50163790000011</v>
      </c>
      <c r="D13" s="12">
        <v>969.96629349999989</v>
      </c>
      <c r="E13" s="12">
        <v>994.42205379999996</v>
      </c>
      <c r="F13" s="12">
        <v>1017.103029</v>
      </c>
      <c r="G13" s="12">
        <v>1039.8278358</v>
      </c>
      <c r="H13" s="12">
        <v>1059.0196625000001</v>
      </c>
      <c r="I13" s="12">
        <v>1082.0156622999998</v>
      </c>
      <c r="J13" s="12">
        <v>1101.3776189</v>
      </c>
      <c r="K13" s="12">
        <v>1116.9366184999999</v>
      </c>
      <c r="L13" s="12">
        <v>1145.1386341</v>
      </c>
      <c r="M13" s="12">
        <v>1166.9274639999999</v>
      </c>
      <c r="N13" s="12">
        <v>1187.5501529000001</v>
      </c>
      <c r="O13" s="12">
        <v>1210.9441707999999</v>
      </c>
      <c r="P13" s="12">
        <v>1235.6230418</v>
      </c>
      <c r="Q13" s="12">
        <v>1257.9793576000002</v>
      </c>
      <c r="R13" s="12">
        <v>1278.2146137</v>
      </c>
      <c r="S13" s="12">
        <v>1297.7458283000001</v>
      </c>
      <c r="T13" s="12">
        <v>1317.7546434000001</v>
      </c>
      <c r="U13" s="12">
        <v>1331.5573146000002</v>
      </c>
      <c r="V13" s="12">
        <v>1350.1401034</v>
      </c>
      <c r="W13" s="12">
        <v>1362.8624916000001</v>
      </c>
      <c r="X13" s="12">
        <v>1374.8871328999999</v>
      </c>
      <c r="Y13" s="12">
        <v>1387.3303615</v>
      </c>
      <c r="Z13" s="12">
        <v>1398.7491537000001</v>
      </c>
      <c r="AA13" s="12">
        <v>1411.2244682</v>
      </c>
      <c r="AB13" s="12">
        <v>1425.9962169</v>
      </c>
    </row>
    <row r="14" spans="1:28" x14ac:dyDescent="0.3">
      <c r="A14" s="8" t="s">
        <v>62</v>
      </c>
      <c r="B14" s="11"/>
      <c r="C14" s="11">
        <v>2.2305173658399426</v>
      </c>
      <c r="D14" s="11">
        <v>1.1961018267134029</v>
      </c>
      <c r="E14" s="11">
        <v>2.5213000146380931</v>
      </c>
      <c r="F14" s="11">
        <v>2.2808198101931554</v>
      </c>
      <c r="G14" s="11">
        <v>2.2342679307859981</v>
      </c>
      <c r="H14" s="11">
        <v>1.8456734893266926</v>
      </c>
      <c r="I14" s="11">
        <v>2.1714421945399627</v>
      </c>
      <c r="J14" s="11">
        <v>1.789434041910561</v>
      </c>
      <c r="K14" s="11">
        <v>1.4126852891326607</v>
      </c>
      <c r="L14" s="11">
        <v>2.5249432360695852</v>
      </c>
      <c r="M14" s="11">
        <v>1.9027241987276413</v>
      </c>
      <c r="N14" s="11">
        <v>1.7672639933685019</v>
      </c>
      <c r="O14" s="11">
        <v>1.9699393615395222</v>
      </c>
      <c r="P14" s="11">
        <v>2.0379858621967837</v>
      </c>
      <c r="Q14" s="11">
        <v>1.8093152234707846</v>
      </c>
      <c r="R14" s="11">
        <v>1.60855231667752</v>
      </c>
      <c r="S14" s="11">
        <v>1.528007455920398</v>
      </c>
      <c r="T14" s="11">
        <v>1.5418130934168222</v>
      </c>
      <c r="U14" s="11">
        <v>1.0474386312452797</v>
      </c>
      <c r="V14" s="11">
        <v>1.3955680762853351</v>
      </c>
      <c r="W14" s="11">
        <v>0.94230133361432811</v>
      </c>
      <c r="X14" s="11">
        <v>0.88230774374624055</v>
      </c>
      <c r="Y14" s="11">
        <v>0.90503637005854132</v>
      </c>
      <c r="Z14" s="11">
        <v>0.82307664539641079</v>
      </c>
      <c r="AA14" s="11">
        <v>0.89189076304353854</v>
      </c>
      <c r="AB14" s="11">
        <v>1.0467327510868047</v>
      </c>
    </row>
    <row r="15" spans="1:28" x14ac:dyDescent="0.3">
      <c r="A15" s="8" t="s">
        <v>63</v>
      </c>
      <c r="C15" s="10">
        <v>2.2305173658399426</v>
      </c>
      <c r="D15" s="10">
        <v>3.453298451511317</v>
      </c>
      <c r="E15" s="10">
        <v>6.0616664805128622</v>
      </c>
      <c r="F15" s="10">
        <v>8.4807419806213922</v>
      </c>
      <c r="G15" s="10">
        <v>10.904492409773122</v>
      </c>
      <c r="H15" s="10">
        <v>12.951427224652637</v>
      </c>
      <c r="I15" s="10">
        <v>15.404102174743842</v>
      </c>
      <c r="J15" s="10">
        <v>17.469182464819955</v>
      </c>
      <c r="K15" s="10">
        <v>19.128652324764868</v>
      </c>
      <c r="L15" s="10">
        <v>22.136583173859872</v>
      </c>
      <c r="M15" s="10">
        <v>24.460505497408018</v>
      </c>
      <c r="N15" s="10">
        <v>26.660051197028132</v>
      </c>
      <c r="O15" s="10">
        <v>29.155177400904503</v>
      </c>
      <c r="P15" s="10">
        <v>31.787341656630112</v>
      </c>
      <c r="Q15" s="10">
        <v>34.171790091830978</v>
      </c>
      <c r="R15" s="10">
        <v>36.330013529680819</v>
      </c>
      <c r="S15" s="10">
        <v>38.413146301071627</v>
      </c>
      <c r="T15" s="10">
        <v>40.547218313751742</v>
      </c>
      <c r="U15" s="10">
        <v>42.01936417351061</v>
      </c>
      <c r="V15" s="10">
        <v>44.00134108205954</v>
      </c>
      <c r="W15" s="10">
        <v>45.358267639498301</v>
      </c>
      <c r="X15" s="10">
        <v>46.640774891056985</v>
      </c>
      <c r="Y15" s="10">
        <v>47.967927237156722</v>
      </c>
      <c r="Z15" s="10">
        <v>49.185816688922912</v>
      </c>
      <c r="AA15" s="10">
        <v>50.51639120774248</v>
      </c>
      <c r="AB15" s="10">
        <v>52.091895570267866</v>
      </c>
    </row>
    <row r="16" spans="1:28" x14ac:dyDescent="0.3">
      <c r="A16" s="8" t="s">
        <v>64</v>
      </c>
      <c r="B16" s="10">
        <v>3.3124485504327859</v>
      </c>
      <c r="C16" s="10">
        <v>3.3714443823425961</v>
      </c>
      <c r="D16" s="10">
        <v>3.4041071576472235</v>
      </c>
      <c r="E16" s="10">
        <v>3.4890777649907019</v>
      </c>
      <c r="F16" s="10">
        <v>3.5681565655148217</v>
      </c>
      <c r="G16" s="10">
        <v>3.6472389891266221</v>
      </c>
      <c r="H16" s="10">
        <v>3.7141642847122371</v>
      </c>
      <c r="I16" s="10">
        <v>3.7946821291295496</v>
      </c>
      <c r="J16" s="10">
        <v>3.8621791173685871</v>
      </c>
      <c r="K16" s="10">
        <v>3.916464877800764</v>
      </c>
      <c r="L16" s="10">
        <v>4.0147902888896683</v>
      </c>
      <c r="M16" s="10">
        <v>4.0904636287156473</v>
      </c>
      <c r="N16" s="10">
        <v>4.1618775947991873</v>
      </c>
      <c r="O16" s="10">
        <v>4.2434179163892489</v>
      </c>
      <c r="P16" s="10">
        <v>4.3295947363257303</v>
      </c>
      <c r="Q16" s="10">
        <v>4.4080852112972186</v>
      </c>
      <c r="R16" s="10">
        <v>4.4799334561194453</v>
      </c>
      <c r="S16" s="10">
        <v>4.5498223479297417</v>
      </c>
      <c r="T16" s="10">
        <v>4.6217545012626262</v>
      </c>
      <c r="U16" s="10">
        <v>4.6727867581414939</v>
      </c>
      <c r="V16" s="10">
        <v>4.7408269370413292</v>
      </c>
      <c r="W16" s="10">
        <v>4.7891994644551428</v>
      </c>
      <c r="X16" s="10">
        <v>4.8358732823326642</v>
      </c>
      <c r="Y16" s="10">
        <v>4.884794061828809</v>
      </c>
      <c r="Z16" s="10">
        <v>4.9310764778255658</v>
      </c>
      <c r="AA16" s="10">
        <v>4.9819058431884775</v>
      </c>
      <c r="AB16" s="10">
        <v>5.0415280781332861</v>
      </c>
    </row>
    <row r="17" spans="1:28" x14ac:dyDescent="0.3">
      <c r="A17" s="8" t="s">
        <v>65</v>
      </c>
      <c r="B17" s="11">
        <v>60.695598063258871</v>
      </c>
      <c r="C17" s="11">
        <v>61.595858698114796</v>
      </c>
      <c r="D17" s="11">
        <v>62.303728175890484</v>
      </c>
      <c r="E17" s="11">
        <v>63.550907060544937</v>
      </c>
      <c r="F17" s="11">
        <v>64.571596374628442</v>
      </c>
      <c r="G17" s="11">
        <v>65.561584536300415</v>
      </c>
      <c r="H17" s="11">
        <v>66.400591433778033</v>
      </c>
      <c r="I17" s="11">
        <v>67.341289880328574</v>
      </c>
      <c r="J17" s="11">
        <v>68.136366875649784</v>
      </c>
      <c r="K17" s="11">
        <v>68.742941522603516</v>
      </c>
      <c r="L17" s="11">
        <v>69.621549003679718</v>
      </c>
      <c r="M17" s="11">
        <v>70.335084872079079</v>
      </c>
      <c r="N17" s="11">
        <v>71.011261633091735</v>
      </c>
      <c r="O17" s="11">
        <v>71.712404348608459</v>
      </c>
      <c r="P17" s="11">
        <v>72.419605715384463</v>
      </c>
      <c r="Q17" s="11">
        <v>72.980256667448501</v>
      </c>
      <c r="R17" s="11">
        <v>73.564248853181454</v>
      </c>
      <c r="S17" s="11">
        <v>74.026416001540852</v>
      </c>
      <c r="T17" s="11">
        <v>74.493292170629573</v>
      </c>
      <c r="U17" s="11">
        <v>74.849393704047756</v>
      </c>
      <c r="V17" s="11">
        <v>75.222220526776781</v>
      </c>
      <c r="W17" s="11">
        <v>75.466042960250761</v>
      </c>
      <c r="X17" s="11">
        <v>75.599748068600164</v>
      </c>
      <c r="Y17" s="11">
        <v>75.778382790046081</v>
      </c>
      <c r="Z17" s="11">
        <v>75.960918631439085</v>
      </c>
      <c r="AA17" s="11">
        <v>76.174932707278572</v>
      </c>
      <c r="AB17" s="11">
        <v>76.425790418238236</v>
      </c>
    </row>
    <row r="18" spans="1:28" x14ac:dyDescent="0.3">
      <c r="A18" s="8" t="s">
        <v>66</v>
      </c>
      <c r="B18" s="11">
        <v>40.984772072979958</v>
      </c>
      <c r="C18" s="11">
        <v>42.003529110505653</v>
      </c>
      <c r="D18" s="11">
        <v>42.599290889689051</v>
      </c>
      <c r="E18" s="11">
        <v>44.093605278004745</v>
      </c>
      <c r="F18" s="11">
        <v>45.247742802661541</v>
      </c>
      <c r="G18" s="11">
        <v>46.346129523377385</v>
      </c>
      <c r="H18" s="11">
        <v>47.126770821405778</v>
      </c>
      <c r="I18" s="11">
        <v>48.432164335408999</v>
      </c>
      <c r="J18" s="11">
        <v>49.414627259591562</v>
      </c>
      <c r="K18" s="11">
        <v>50.014627262397347</v>
      </c>
      <c r="L18" s="11">
        <v>51.536411201760529</v>
      </c>
      <c r="M18" s="11">
        <v>52.510262300245252</v>
      </c>
      <c r="N18" s="11">
        <v>53.425802232491122</v>
      </c>
      <c r="O18" s="11">
        <v>54.420793798002563</v>
      </c>
      <c r="P18" s="11">
        <v>55.462116018950404</v>
      </c>
      <c r="Q18" s="11">
        <v>56.362774135873458</v>
      </c>
      <c r="R18" s="11">
        <v>57.139201936195178</v>
      </c>
      <c r="S18" s="11">
        <v>57.73618447932251</v>
      </c>
      <c r="T18" s="11">
        <v>58.360816290939574</v>
      </c>
      <c r="U18" s="11">
        <v>58.732888793069442</v>
      </c>
      <c r="V18" s="11">
        <v>59.193795072630678</v>
      </c>
      <c r="W18" s="11">
        <v>59.526092940424419</v>
      </c>
      <c r="X18" s="11">
        <v>59.976003772811225</v>
      </c>
      <c r="Y18" s="11">
        <v>60.474987442275477</v>
      </c>
      <c r="Z18" s="11">
        <v>60.89665214429791</v>
      </c>
      <c r="AA18" s="11">
        <v>61.253677815164735</v>
      </c>
      <c r="AB18" s="11">
        <v>61.819822496893742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AB18"/>
  <sheetViews>
    <sheetView workbookViewId="0">
      <pane xSplit="1" ySplit="3" topLeftCell="B4" activePane="bottomRight" state="frozen"/>
      <selection activeCell="G27" sqref="G27"/>
      <selection pane="topRight" activeCell="G27" sqref="G27"/>
      <selection pane="bottomLeft" activeCell="G27" sqref="G27"/>
      <selection pane="bottomRight" activeCell="G27" sqref="G27"/>
    </sheetView>
  </sheetViews>
  <sheetFormatPr baseColWidth="10" defaultColWidth="8.88671875" defaultRowHeight="14.4" x14ac:dyDescent="0.3"/>
  <cols>
    <col min="1" max="1" width="18.6640625" customWidth="1"/>
    <col min="2" max="2" width="9.44140625" customWidth="1"/>
    <col min="3" max="3" width="8.5546875" customWidth="1"/>
    <col min="4" max="4" width="9.33203125" customWidth="1"/>
    <col min="5" max="5" width="9.44140625" customWidth="1"/>
    <col min="6" max="7" width="9.5546875" customWidth="1"/>
    <col min="8" max="8" width="8.6640625" customWidth="1"/>
    <col min="9" max="9" width="9.5546875" customWidth="1"/>
    <col min="10" max="10" width="9.44140625" customWidth="1"/>
    <col min="11" max="11" width="9.5546875" customWidth="1"/>
    <col min="12" max="12" width="8.5546875" customWidth="1"/>
    <col min="13" max="13" width="8.6640625" customWidth="1"/>
    <col min="14" max="14" width="9.44140625" customWidth="1"/>
    <col min="15" max="15" width="9.109375" customWidth="1"/>
    <col min="16" max="16" width="8.6640625" customWidth="1"/>
    <col min="17" max="17" width="9.109375" customWidth="1"/>
    <col min="18" max="18" width="8.6640625" customWidth="1"/>
    <col min="19" max="19" width="9.6640625" customWidth="1"/>
    <col min="20" max="21" width="9.33203125" customWidth="1"/>
    <col min="22" max="22" width="9.44140625" customWidth="1"/>
    <col min="23" max="23" width="8.5546875" customWidth="1"/>
    <col min="24" max="24" width="9.33203125" customWidth="1"/>
    <col min="25" max="26" width="8.5546875" customWidth="1"/>
    <col min="27" max="28" width="9.44140625" customWidth="1"/>
  </cols>
  <sheetData>
    <row r="1" spans="1:28" ht="23.25" customHeight="1" x14ac:dyDescent="0.35">
      <c r="A1" s="6" t="s">
        <v>76</v>
      </c>
    </row>
    <row r="2" spans="1:28" ht="17.399999999999999" customHeight="1" x14ac:dyDescent="0.35">
      <c r="A2" s="6"/>
    </row>
    <row r="3" spans="1:28" ht="18" x14ac:dyDescent="0.35">
      <c r="A3" s="13" t="s">
        <v>75</v>
      </c>
    </row>
    <row r="5" spans="1:28" x14ac:dyDescent="0.3">
      <c r="B5" s="7" t="s">
        <v>27</v>
      </c>
      <c r="C5" s="7" t="s">
        <v>28</v>
      </c>
      <c r="D5" s="7" t="s">
        <v>29</v>
      </c>
      <c r="E5" s="7" t="s">
        <v>30</v>
      </c>
      <c r="F5" s="7" t="s">
        <v>31</v>
      </c>
      <c r="G5" s="7" t="s">
        <v>32</v>
      </c>
      <c r="H5" s="7" t="s">
        <v>33</v>
      </c>
      <c r="I5" s="7" t="s">
        <v>34</v>
      </c>
      <c r="J5" s="7" t="s">
        <v>35</v>
      </c>
      <c r="K5" s="7" t="s">
        <v>36</v>
      </c>
      <c r="L5" s="7" t="s">
        <v>37</v>
      </c>
      <c r="M5" s="7" t="s">
        <v>38</v>
      </c>
      <c r="N5" s="7" t="s">
        <v>39</v>
      </c>
      <c r="O5" s="7" t="s">
        <v>40</v>
      </c>
      <c r="P5" s="7" t="s">
        <v>41</v>
      </c>
      <c r="Q5" s="7" t="s">
        <v>42</v>
      </c>
      <c r="R5" s="7" t="s">
        <v>43</v>
      </c>
      <c r="S5" s="7" t="s">
        <v>44</v>
      </c>
      <c r="T5" s="7" t="s">
        <v>45</v>
      </c>
      <c r="U5" s="7" t="s">
        <v>46</v>
      </c>
      <c r="V5" s="7" t="s">
        <v>47</v>
      </c>
      <c r="W5" s="7" t="s">
        <v>48</v>
      </c>
      <c r="X5" s="7" t="s">
        <v>49</v>
      </c>
      <c r="Y5" s="7" t="s">
        <v>50</v>
      </c>
      <c r="Z5" s="7" t="s">
        <v>51</v>
      </c>
      <c r="AA5" s="7" t="s">
        <v>52</v>
      </c>
      <c r="AB5" s="7" t="s">
        <v>53</v>
      </c>
    </row>
    <row r="6" spans="1:28" x14ac:dyDescent="0.3">
      <c r="A6" s="8" t="s">
        <v>59</v>
      </c>
      <c r="B6" s="12">
        <v>113.72399999999999</v>
      </c>
      <c r="C6" s="12">
        <v>112.14100000000001</v>
      </c>
      <c r="D6" s="12">
        <v>111.624</v>
      </c>
      <c r="E6" s="12">
        <v>110.61599999999999</v>
      </c>
      <c r="F6" s="12">
        <v>109.97799999999999</v>
      </c>
      <c r="G6" s="12">
        <v>108.74299999999999</v>
      </c>
      <c r="H6" s="12">
        <v>107.449</v>
      </c>
      <c r="I6" s="12">
        <v>106.97999999999999</v>
      </c>
      <c r="J6" s="12">
        <v>106.27699999999999</v>
      </c>
      <c r="K6" s="12">
        <v>105.41999999999999</v>
      </c>
      <c r="L6" s="12">
        <v>104.509</v>
      </c>
      <c r="M6" s="12">
        <v>103.26799999999999</v>
      </c>
      <c r="N6" s="12">
        <v>102.065</v>
      </c>
      <c r="O6" s="12">
        <v>101.13300000000001</v>
      </c>
      <c r="P6" s="12">
        <v>100.459</v>
      </c>
      <c r="Q6" s="12">
        <v>100.121</v>
      </c>
      <c r="R6" s="12">
        <v>100.173</v>
      </c>
      <c r="S6" s="12">
        <v>99.69</v>
      </c>
      <c r="T6" s="12">
        <v>99.249999999999986</v>
      </c>
      <c r="U6" s="12">
        <v>99.492999999999995</v>
      </c>
      <c r="V6" s="12">
        <v>99.828000000000003</v>
      </c>
      <c r="W6" s="12">
        <v>100.16299999999998</v>
      </c>
      <c r="X6" s="12">
        <v>100.569</v>
      </c>
      <c r="Y6" s="12">
        <v>100.57</v>
      </c>
      <c r="Z6" s="12">
        <v>100.48700000000001</v>
      </c>
      <c r="AA6" s="12">
        <v>100.22499999999999</v>
      </c>
      <c r="AB6" s="12">
        <v>99.906999999999996</v>
      </c>
    </row>
    <row r="7" spans="1:28" x14ac:dyDescent="0.3">
      <c r="A7" s="9" t="s">
        <v>60</v>
      </c>
      <c r="B7" s="12">
        <v>30.4190592</v>
      </c>
      <c r="C7" s="12">
        <v>30.597500400000001</v>
      </c>
      <c r="D7" s="12">
        <v>30.510923999999999</v>
      </c>
      <c r="E7" s="12">
        <v>30.257156400000003</v>
      </c>
      <c r="F7" s="12">
        <v>29.913015600000001</v>
      </c>
      <c r="G7" s="12">
        <v>29.666018400000002</v>
      </c>
      <c r="H7" s="12">
        <v>29.424169200000001</v>
      </c>
      <c r="I7" s="12">
        <v>29.156580000000002</v>
      </c>
      <c r="J7" s="12">
        <v>28.819887600000001</v>
      </c>
      <c r="K7" s="12">
        <v>28.569229200000002</v>
      </c>
      <c r="L7" s="12">
        <v>28.294322399999999</v>
      </c>
      <c r="M7" s="12">
        <v>28.1703492</v>
      </c>
      <c r="N7" s="12">
        <v>28.086615600000002</v>
      </c>
      <c r="O7" s="12">
        <v>27.860346</v>
      </c>
      <c r="P7" s="12">
        <v>27.688137600000001</v>
      </c>
      <c r="Q7" s="12">
        <v>27.418514400000003</v>
      </c>
      <c r="R7" s="12">
        <v>27.1135284</v>
      </c>
      <c r="S7" s="12">
        <v>26.918829600000002</v>
      </c>
      <c r="T7" s="12">
        <v>26.724537600000001</v>
      </c>
      <c r="U7" s="12">
        <v>26.596636799999999</v>
      </c>
      <c r="V7" s="12">
        <v>26.238674400000001</v>
      </c>
      <c r="W7" s="12">
        <v>25.986258000000003</v>
      </c>
      <c r="X7" s="12">
        <v>25.816761600000003</v>
      </c>
      <c r="Y7" s="12">
        <v>25.6406256</v>
      </c>
      <c r="Z7" s="12">
        <v>25.510826399999999</v>
      </c>
      <c r="AA7" s="12">
        <v>25.339160400000001</v>
      </c>
      <c r="AB7" s="12">
        <v>25.160583599999999</v>
      </c>
    </row>
    <row r="8" spans="1:28" x14ac:dyDescent="0.3">
      <c r="A8" s="9" t="s">
        <v>61</v>
      </c>
      <c r="B8" s="12">
        <v>68.1537048</v>
      </c>
      <c r="C8" s="12">
        <v>67.809155199999992</v>
      </c>
      <c r="D8" s="12">
        <v>67.524362400000001</v>
      </c>
      <c r="E8" s="12">
        <v>66.714307999999988</v>
      </c>
      <c r="F8" s="12">
        <v>66.385020799999992</v>
      </c>
      <c r="G8" s="12">
        <v>66.331357600000004</v>
      </c>
      <c r="H8" s="12">
        <v>65.969059999999999</v>
      </c>
      <c r="I8" s="12">
        <v>65.676902400000003</v>
      </c>
      <c r="J8" s="12">
        <v>65.34651439999999</v>
      </c>
      <c r="K8" s="12">
        <v>65.371229599999992</v>
      </c>
      <c r="L8" s="12">
        <v>65.555890399999996</v>
      </c>
      <c r="M8" s="12">
        <v>65.476411200000001</v>
      </c>
      <c r="N8" s="12">
        <v>65.577530400000001</v>
      </c>
      <c r="O8" s="12">
        <v>66.131569599999992</v>
      </c>
      <c r="P8" s="12">
        <v>66.560818400000002</v>
      </c>
      <c r="Q8" s="12">
        <v>66.524789600000005</v>
      </c>
      <c r="R8" s="12">
        <v>66.742574399999995</v>
      </c>
      <c r="S8" s="12">
        <v>67.221367200000003</v>
      </c>
      <c r="T8" s="12">
        <v>67.522807200000003</v>
      </c>
      <c r="U8" s="12">
        <v>67.364019200000001</v>
      </c>
      <c r="V8" s="12">
        <v>67.475521600000008</v>
      </c>
      <c r="W8" s="12">
        <v>67.403350399999994</v>
      </c>
      <c r="X8" s="12">
        <v>67.263070400000004</v>
      </c>
      <c r="Y8" s="12">
        <v>67.118728000000004</v>
      </c>
      <c r="Z8" s="12">
        <v>66.909351999999998</v>
      </c>
      <c r="AA8" s="12">
        <v>66.495649599999993</v>
      </c>
      <c r="AB8" s="12">
        <v>66.220196000000001</v>
      </c>
    </row>
    <row r="9" spans="1:28" x14ac:dyDescent="0.3">
      <c r="A9" s="8" t="s">
        <v>54</v>
      </c>
      <c r="B9" s="12">
        <v>78.234848999999997</v>
      </c>
      <c r="C9" s="12">
        <v>78.877722000000006</v>
      </c>
      <c r="D9" s="12">
        <v>79.185183000000009</v>
      </c>
      <c r="E9" s="12">
        <v>80.610684000000006</v>
      </c>
      <c r="F9" s="12">
        <v>81.225606000000013</v>
      </c>
      <c r="G9" s="12">
        <v>81.113802000000007</v>
      </c>
      <c r="H9" s="12">
        <v>81.225606000000013</v>
      </c>
      <c r="I9" s="12">
        <v>80.666586000000009</v>
      </c>
      <c r="J9" s="12">
        <v>81.169703999999996</v>
      </c>
      <c r="K9" s="12">
        <v>81.001998</v>
      </c>
      <c r="L9" s="12">
        <v>80.974046999999999</v>
      </c>
      <c r="M9" s="12">
        <v>80.498880000000014</v>
      </c>
      <c r="N9" s="12">
        <v>79.93986000000001</v>
      </c>
      <c r="O9" s="12">
        <v>78.262800000000013</v>
      </c>
      <c r="P9" s="12">
        <v>77.060907</v>
      </c>
      <c r="Q9" s="12">
        <v>77.060907</v>
      </c>
      <c r="R9" s="12">
        <v>75.803111999999999</v>
      </c>
      <c r="S9" s="12">
        <v>74.880729000000002</v>
      </c>
      <c r="T9" s="12">
        <v>73.622934000000001</v>
      </c>
      <c r="U9" s="12">
        <v>73.371375</v>
      </c>
      <c r="V9" s="12">
        <v>73.678836000000004</v>
      </c>
      <c r="W9" s="12">
        <v>73.399326000000002</v>
      </c>
      <c r="X9" s="12">
        <v>73.594982999999999</v>
      </c>
      <c r="Y9" s="12">
        <v>74.377611000000002</v>
      </c>
      <c r="Z9" s="12">
        <v>75.216141000000007</v>
      </c>
      <c r="AA9" s="12">
        <v>75.691308000000006</v>
      </c>
      <c r="AB9" s="12">
        <v>76.473936000000009</v>
      </c>
    </row>
    <row r="10" spans="1:28" x14ac:dyDescent="0.3">
      <c r="A10" s="8" t="s">
        <v>55</v>
      </c>
      <c r="B10" s="12">
        <v>167.37450000000001</v>
      </c>
      <c r="C10" s="12">
        <v>169.18020000000001</v>
      </c>
      <c r="D10" s="12">
        <v>170.1525</v>
      </c>
      <c r="E10" s="12">
        <v>171.40260000000001</v>
      </c>
      <c r="F10" s="12">
        <v>170.91645</v>
      </c>
      <c r="G10" s="12">
        <v>171.8193</v>
      </c>
      <c r="H10" s="12">
        <v>173.625</v>
      </c>
      <c r="I10" s="12">
        <v>177.72255000000001</v>
      </c>
      <c r="J10" s="12">
        <v>177.86144999999999</v>
      </c>
      <c r="K10" s="12">
        <v>175.4307</v>
      </c>
      <c r="L10" s="12">
        <v>175.08345</v>
      </c>
      <c r="M10" s="12">
        <v>175.9863</v>
      </c>
      <c r="N10" s="12">
        <v>177.44475000000003</v>
      </c>
      <c r="O10" s="12">
        <v>180.84780000000003</v>
      </c>
      <c r="P10" s="12">
        <v>182.44514999999998</v>
      </c>
      <c r="Q10" s="12">
        <v>182.37569999999999</v>
      </c>
      <c r="R10" s="12">
        <v>183.0702</v>
      </c>
      <c r="S10" s="12">
        <v>182.30625000000001</v>
      </c>
      <c r="T10" s="12">
        <v>184.1814</v>
      </c>
      <c r="U10" s="12">
        <v>183.97305</v>
      </c>
      <c r="V10" s="12">
        <v>183.97305</v>
      </c>
      <c r="W10" s="12">
        <v>183.7647</v>
      </c>
      <c r="X10" s="12">
        <v>182.16735</v>
      </c>
      <c r="Y10" s="12">
        <v>179.11155000000002</v>
      </c>
      <c r="Z10" s="12">
        <v>176.40299999999999</v>
      </c>
      <c r="AA10" s="12">
        <v>176.61135000000002</v>
      </c>
      <c r="AB10" s="12">
        <v>174.11115000000001</v>
      </c>
    </row>
    <row r="11" spans="1:28" x14ac:dyDescent="0.3">
      <c r="A11" s="8" t="s">
        <v>56</v>
      </c>
      <c r="B11" s="12">
        <v>263.53800000000001</v>
      </c>
      <c r="C11" s="12">
        <v>279.51</v>
      </c>
      <c r="D11" s="12">
        <v>291.61</v>
      </c>
      <c r="E11" s="12">
        <v>303.70999999999998</v>
      </c>
      <c r="F11" s="12">
        <v>317.262</v>
      </c>
      <c r="G11" s="12">
        <v>335.89599999999996</v>
      </c>
      <c r="H11" s="12">
        <v>351.142</v>
      </c>
      <c r="I11" s="12">
        <v>361.54799999999994</v>
      </c>
      <c r="J11" s="12">
        <v>379.45599999999996</v>
      </c>
      <c r="K11" s="12">
        <v>399.78399999999999</v>
      </c>
      <c r="L11" s="12">
        <v>410.43199999999996</v>
      </c>
      <c r="M11" s="12">
        <v>417.69199999999995</v>
      </c>
      <c r="N11" s="12">
        <v>420.596</v>
      </c>
      <c r="O11" s="12">
        <v>424.226</v>
      </c>
      <c r="P11" s="12">
        <v>425.19400000000002</v>
      </c>
      <c r="Q11" s="12">
        <v>430.03399999999999</v>
      </c>
      <c r="R11" s="12">
        <v>438.98799999999994</v>
      </c>
      <c r="S11" s="12">
        <v>450.12</v>
      </c>
      <c r="T11" s="12">
        <v>452.78199999999998</v>
      </c>
      <c r="U11" s="12">
        <v>450.36199999999997</v>
      </c>
      <c r="V11" s="12">
        <v>451.57199999999995</v>
      </c>
      <c r="W11" s="12">
        <v>456.89599999999996</v>
      </c>
      <c r="X11" s="12">
        <v>462.70400000000001</v>
      </c>
      <c r="Y11" s="12">
        <v>472.62599999999998</v>
      </c>
      <c r="Z11" s="12">
        <v>478.67599999999999</v>
      </c>
      <c r="AA11" s="12">
        <v>480.85400000000004</v>
      </c>
      <c r="AB11" s="12">
        <v>484.96799999999996</v>
      </c>
    </row>
    <row r="12" spans="1:28" x14ac:dyDescent="0.3">
      <c r="A12" s="8" t="s">
        <v>57</v>
      </c>
      <c r="B12" s="12">
        <v>112.55855590000002</v>
      </c>
      <c r="C12" s="12">
        <v>111.70259729999999</v>
      </c>
      <c r="D12" s="12">
        <v>112.98653519999999</v>
      </c>
      <c r="E12" s="12">
        <v>115.98239030000001</v>
      </c>
      <c r="F12" s="12">
        <v>124.113997</v>
      </c>
      <c r="G12" s="12">
        <v>124.5419763</v>
      </c>
      <c r="H12" s="12">
        <v>127.10985210000001</v>
      </c>
      <c r="I12" s="12">
        <v>129.2497486</v>
      </c>
      <c r="J12" s="12">
        <v>130.53368650000002</v>
      </c>
      <c r="K12" s="12">
        <v>142.51710689999999</v>
      </c>
      <c r="L12" s="12">
        <v>147.2248792</v>
      </c>
      <c r="M12" s="12">
        <v>160.06425820000001</v>
      </c>
      <c r="N12" s="12">
        <v>172.47565790000002</v>
      </c>
      <c r="O12" s="12">
        <v>179.751306</v>
      </c>
      <c r="P12" s="12">
        <v>193.01866430000001</v>
      </c>
      <c r="Q12" s="12">
        <v>208.42591909999999</v>
      </c>
      <c r="R12" s="12">
        <v>218.269443</v>
      </c>
      <c r="S12" s="12">
        <v>220.83731879999999</v>
      </c>
      <c r="T12" s="12">
        <v>234.96063570000001</v>
      </c>
      <c r="U12" s="12">
        <v>252.07980770000003</v>
      </c>
      <c r="V12" s="12">
        <v>258.92747650000001</v>
      </c>
      <c r="W12" s="12">
        <v>266.20312460000002</v>
      </c>
      <c r="X12" s="12">
        <v>267.48706249999998</v>
      </c>
      <c r="Y12" s="12">
        <v>270.0549383</v>
      </c>
      <c r="Z12" s="12">
        <v>274.33473130000004</v>
      </c>
      <c r="AA12" s="12">
        <v>283.32229660000002</v>
      </c>
      <c r="AB12" s="12">
        <v>295.73369630000002</v>
      </c>
    </row>
    <row r="13" spans="1:28" x14ac:dyDescent="0.3">
      <c r="A13" s="8" t="s">
        <v>58</v>
      </c>
      <c r="B13" s="12">
        <v>834.0026689</v>
      </c>
      <c r="C13" s="12">
        <v>849.81817490000003</v>
      </c>
      <c r="D13" s="12">
        <v>863.59350459999996</v>
      </c>
      <c r="E13" s="12">
        <v>879.29313869999999</v>
      </c>
      <c r="F13" s="12">
        <v>899.79408940000008</v>
      </c>
      <c r="G13" s="12">
        <v>918.11145429999999</v>
      </c>
      <c r="H13" s="12">
        <v>935.94468730000006</v>
      </c>
      <c r="I13" s="12">
        <v>951.00036699999987</v>
      </c>
      <c r="J13" s="12">
        <v>969.46424250000007</v>
      </c>
      <c r="K13" s="12">
        <v>998.09426370000006</v>
      </c>
      <c r="L13" s="12">
        <v>1012.0735890000001</v>
      </c>
      <c r="M13" s="12">
        <v>1031.1561985999999</v>
      </c>
      <c r="N13" s="12">
        <v>1046.1854139000002</v>
      </c>
      <c r="O13" s="12">
        <v>1058.2128216000001</v>
      </c>
      <c r="P13" s="12">
        <v>1072.4266772999999</v>
      </c>
      <c r="Q13" s="12">
        <v>1091.9608300999998</v>
      </c>
      <c r="R13" s="12">
        <v>1110.1598577999998</v>
      </c>
      <c r="S13" s="12">
        <v>1121.9744946000001</v>
      </c>
      <c r="T13" s="12">
        <v>1139.0443144999999</v>
      </c>
      <c r="U13" s="12">
        <v>1153.2398886999999</v>
      </c>
      <c r="V13" s="12">
        <v>1161.6935585000001</v>
      </c>
      <c r="W13" s="12">
        <v>1173.8157590000001</v>
      </c>
      <c r="X13" s="12">
        <v>1179.6022275</v>
      </c>
      <c r="Y13" s="12">
        <v>1189.4994529000001</v>
      </c>
      <c r="Z13" s="12">
        <v>1197.5370507000002</v>
      </c>
      <c r="AA13" s="12">
        <v>1208.5387646000001</v>
      </c>
      <c r="AB13" s="12">
        <v>1222.5745618999999</v>
      </c>
    </row>
    <row r="14" spans="1:28" x14ac:dyDescent="0.3">
      <c r="A14" s="8" t="s">
        <v>62</v>
      </c>
      <c r="B14" s="11"/>
      <c r="C14" s="11">
        <v>1.8963375765763124</v>
      </c>
      <c r="D14" s="11">
        <v>1.620973769079592</v>
      </c>
      <c r="E14" s="11">
        <v>1.8179425871517869</v>
      </c>
      <c r="F14" s="11">
        <v>2.3315262905735774</v>
      </c>
      <c r="G14" s="11">
        <v>2.0357285200900002</v>
      </c>
      <c r="H14" s="11">
        <v>1.9423821494087272</v>
      </c>
      <c r="I14" s="11">
        <v>1.6086078487642497</v>
      </c>
      <c r="J14" s="11">
        <v>1.9415213853435034</v>
      </c>
      <c r="K14" s="11">
        <v>2.9531796991470767</v>
      </c>
      <c r="L14" s="11">
        <v>1.4006017075158577</v>
      </c>
      <c r="M14" s="11">
        <v>1.8854962531780719</v>
      </c>
      <c r="N14" s="11">
        <v>1.4575110269816944</v>
      </c>
      <c r="O14" s="11">
        <v>1.1496439866394041</v>
      </c>
      <c r="P14" s="11">
        <v>1.3431944321472808</v>
      </c>
      <c r="Q14" s="11">
        <v>1.821490756755525</v>
      </c>
      <c r="R14" s="11">
        <v>1.6666374102753625</v>
      </c>
      <c r="S14" s="11">
        <v>1.0642284277341167</v>
      </c>
      <c r="T14" s="11">
        <v>1.5214089074355912</v>
      </c>
      <c r="U14" s="11">
        <v>1.2462705813365447</v>
      </c>
      <c r="V14" s="11">
        <v>0.73303654190540068</v>
      </c>
      <c r="W14" s="11">
        <v>1.0434938208362254</v>
      </c>
      <c r="X14" s="11">
        <v>0.4929622434895215</v>
      </c>
      <c r="Y14" s="11">
        <v>0.83903074860885885</v>
      </c>
      <c r="Z14" s="11">
        <v>0.67571261007346572</v>
      </c>
      <c r="AA14" s="11">
        <v>0.91869507449218757</v>
      </c>
      <c r="AB14" s="11">
        <v>1.1613857752130381</v>
      </c>
    </row>
    <row r="15" spans="1:28" x14ac:dyDescent="0.3">
      <c r="A15" s="8" t="s">
        <v>63</v>
      </c>
      <c r="C15" s="10">
        <v>1.8963375765763124</v>
      </c>
      <c r="D15" s="10">
        <v>3.548050480345406</v>
      </c>
      <c r="E15" s="10">
        <v>5.430494588193036</v>
      </c>
      <c r="F15" s="10">
        <v>7.8886342877985092</v>
      </c>
      <c r="G15" s="10">
        <v>10.084953985930822</v>
      </c>
      <c r="H15" s="10">
        <v>12.223224481338354</v>
      </c>
      <c r="I15" s="10">
        <v>14.028456078481486</v>
      </c>
      <c r="J15" s="10">
        <v>16.242342938622226</v>
      </c>
      <c r="K15" s="10">
        <v>19.675188212098544</v>
      </c>
      <c r="L15" s="10">
        <v>21.351360941670013</v>
      </c>
      <c r="M15" s="10">
        <v>23.639436305405798</v>
      </c>
      <c r="N15" s="10">
        <v>25.441494723255097</v>
      </c>
      <c r="O15" s="10">
        <v>26.883625324091586</v>
      </c>
      <c r="P15" s="10">
        <v>28.587919114751401</v>
      </c>
      <c r="Q15" s="10">
        <v>30.930136175730869</v>
      </c>
      <c r="R15" s="10">
        <v>33.112266806560072</v>
      </c>
      <c r="S15" s="10">
        <v>34.528885390716773</v>
      </c>
      <c r="T15" s="10">
        <v>36.575619836124957</v>
      </c>
      <c r="U15" s="10">
        <v>38.277721607420617</v>
      </c>
      <c r="V15" s="10">
        <v>39.291347836117225</v>
      </c>
      <c r="W15" s="10">
        <v>40.744844443746608</v>
      </c>
      <c r="X15" s="10">
        <v>41.438663386512339</v>
      </c>
      <c r="Y15" s="10">
        <v>42.625377262746554</v>
      </c>
      <c r="Z15" s="10">
        <v>43.589114922075794</v>
      </c>
      <c r="AA15" s="10">
        <v>44.908261048371827</v>
      </c>
      <c r="AB15" s="10">
        <v>46.591204979296187</v>
      </c>
    </row>
    <row r="16" spans="1:28" x14ac:dyDescent="0.3">
      <c r="A16" s="8" t="s">
        <v>64</v>
      </c>
      <c r="B16" s="10">
        <v>3.6567837457798045</v>
      </c>
      <c r="C16" s="10">
        <v>3.7218857570183506</v>
      </c>
      <c r="D16" s="10">
        <v>3.7830449649553182</v>
      </c>
      <c r="E16" s="10">
        <v>3.8575640023690445</v>
      </c>
      <c r="F16" s="10">
        <v>3.9511442910464152</v>
      </c>
      <c r="G16" s="10">
        <v>4.0329956261805409</v>
      </c>
      <c r="H16" s="10">
        <v>4.111151222436968</v>
      </c>
      <c r="I16" s="10">
        <v>4.1761828868786219</v>
      </c>
      <c r="J16" s="10">
        <v>4.2565166952054803</v>
      </c>
      <c r="K16" s="10">
        <v>4.3810651553858309</v>
      </c>
      <c r="L16" s="10">
        <v>4.442231440108853</v>
      </c>
      <c r="M16" s="10">
        <v>4.5259895474696039</v>
      </c>
      <c r="N16" s="10">
        <v>4.5921579049249415</v>
      </c>
      <c r="O16" s="10">
        <v>4.6455631133939157</v>
      </c>
      <c r="P16" s="10">
        <v>4.7096160787844186</v>
      </c>
      <c r="Q16" s="10">
        <v>4.7979297425194423</v>
      </c>
      <c r="R16" s="10">
        <v>4.8808962752253233</v>
      </c>
      <c r="S16" s="10">
        <v>4.9360954447866261</v>
      </c>
      <c r="T16" s="10">
        <v>5.0153860001761252</v>
      </c>
      <c r="U16" s="10">
        <v>5.0821429962101181</v>
      </c>
      <c r="V16" s="10">
        <v>5.1243650573445088</v>
      </c>
      <c r="W16" s="10">
        <v>5.1828671803249744</v>
      </c>
      <c r="X16" s="10">
        <v>5.2141724240816867</v>
      </c>
      <c r="Y16" s="10">
        <v>5.2642036329438842</v>
      </c>
      <c r="Z16" s="10">
        <v>5.3065850609296774</v>
      </c>
      <c r="AA16" s="10">
        <v>5.3629410454848019</v>
      </c>
      <c r="AB16" s="10">
        <v>5.433906226498955</v>
      </c>
    </row>
    <row r="17" spans="1:28" x14ac:dyDescent="0.3">
      <c r="A17" s="8" t="s">
        <v>65</v>
      </c>
      <c r="B17" s="11">
        <v>65.164186658635757</v>
      </c>
      <c r="C17" s="11">
        <v>65.942670308968459</v>
      </c>
      <c r="D17" s="11">
        <v>66.553191071789357</v>
      </c>
      <c r="E17" s="11">
        <v>67.223882944646931</v>
      </c>
      <c r="F17" s="11">
        <v>68.048062797154884</v>
      </c>
      <c r="G17" s="11">
        <v>68.86498075356819</v>
      </c>
      <c r="H17" s="11">
        <v>69.649078727133457</v>
      </c>
      <c r="I17" s="11">
        <v>70.296534238876902</v>
      </c>
      <c r="J17" s="11">
        <v>70.951676848463023</v>
      </c>
      <c r="K17" s="11">
        <v>71.910222611571953</v>
      </c>
      <c r="L17" s="11">
        <v>72.399906208796438</v>
      </c>
      <c r="M17" s="11">
        <v>73.096836272075521</v>
      </c>
      <c r="N17" s="11">
        <v>73.650081301329436</v>
      </c>
      <c r="O17" s="11">
        <v>74.165148066658034</v>
      </c>
      <c r="P17" s="11">
        <v>74.65851337415252</v>
      </c>
      <c r="Q17" s="11">
        <v>75.170793353899811</v>
      </c>
      <c r="R17" s="11">
        <v>75.694291871197223</v>
      </c>
      <c r="S17" s="11">
        <v>76.05017519620182</v>
      </c>
      <c r="T17" s="11">
        <v>76.548736919225462</v>
      </c>
      <c r="U17" s="11">
        <v>76.863007114609871</v>
      </c>
      <c r="V17" s="11">
        <v>76.997287275566819</v>
      </c>
      <c r="W17" s="11">
        <v>77.257765338964063</v>
      </c>
      <c r="X17" s="11">
        <v>77.344582031996879</v>
      </c>
      <c r="Y17" s="11">
        <v>77.494149833585027</v>
      </c>
      <c r="Z17" s="11">
        <v>77.610436416704331</v>
      </c>
      <c r="AA17" s="11">
        <v>77.845053394822642</v>
      </c>
      <c r="AB17" s="11">
        <v>78.098536977256259</v>
      </c>
    </row>
    <row r="18" spans="1:28" x14ac:dyDescent="0.3">
      <c r="A18" s="8" t="s">
        <v>66</v>
      </c>
      <c r="B18" s="11">
        <v>45.095365989181907</v>
      </c>
      <c r="C18" s="11">
        <v>46.034858850369353</v>
      </c>
      <c r="D18" s="11">
        <v>46.85034487231367</v>
      </c>
      <c r="E18" s="11">
        <v>47.730656800131356</v>
      </c>
      <c r="F18" s="11">
        <v>49.053000258572261</v>
      </c>
      <c r="G18" s="11">
        <v>50.150553524141991</v>
      </c>
      <c r="H18" s="11">
        <v>51.098302986221782</v>
      </c>
      <c r="I18" s="11">
        <v>51.608576151054216</v>
      </c>
      <c r="J18" s="11">
        <v>52.605311691008545</v>
      </c>
      <c r="K18" s="11">
        <v>54.333656311143862</v>
      </c>
      <c r="L18" s="11">
        <v>55.100427998620553</v>
      </c>
      <c r="M18" s="11">
        <v>56.029945704095965</v>
      </c>
      <c r="N18" s="11">
        <v>56.688962589253691</v>
      </c>
      <c r="O18" s="11">
        <v>57.075220945328979</v>
      </c>
      <c r="P18" s="11">
        <v>57.646147506927562</v>
      </c>
      <c r="Q18" s="11">
        <v>58.469122838548245</v>
      </c>
      <c r="R18" s="11">
        <v>59.20385594760063</v>
      </c>
      <c r="S18" s="11">
        <v>59.801476952397728</v>
      </c>
      <c r="T18" s="11">
        <v>60.378918269031054</v>
      </c>
      <c r="U18" s="11">
        <v>60.910294083899053</v>
      </c>
      <c r="V18" s="11">
        <v>61.160662491527432</v>
      </c>
      <c r="W18" s="11">
        <v>61.602437951252611</v>
      </c>
      <c r="X18" s="11">
        <v>61.901465212348462</v>
      </c>
      <c r="Y18" s="11">
        <v>62.436425379544616</v>
      </c>
      <c r="Z18" s="11">
        <v>62.879952721282422</v>
      </c>
      <c r="AA18" s="11">
        <v>63.231426163886901</v>
      </c>
      <c r="AB18" s="11">
        <v>63.857184717365094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I20"/>
  <sheetViews>
    <sheetView workbookViewId="0">
      <pane xSplit="1" ySplit="2" topLeftCell="B3" activePane="bottomRight" state="frozen"/>
      <selection activeCell="C22" sqref="C22"/>
      <selection pane="topRight" activeCell="C22" sqref="C22"/>
      <selection pane="bottomLeft" activeCell="C22" sqref="C22"/>
      <selection pane="bottomRight" activeCell="C22" sqref="C22"/>
    </sheetView>
  </sheetViews>
  <sheetFormatPr baseColWidth="10" defaultRowHeight="14.4" x14ac:dyDescent="0.3"/>
  <cols>
    <col min="1" max="1" width="57.33203125" customWidth="1"/>
  </cols>
  <sheetData>
    <row r="1" spans="1:35" ht="53.4" customHeight="1" x14ac:dyDescent="0.45">
      <c r="A1" s="14" t="s">
        <v>9</v>
      </c>
      <c r="B1" s="23" t="s">
        <v>79</v>
      </c>
      <c r="C1" s="23"/>
      <c r="D1" s="23"/>
      <c r="E1" s="23"/>
      <c r="F1" s="23"/>
      <c r="G1" s="23"/>
      <c r="H1" s="23"/>
      <c r="I1" s="23"/>
      <c r="J1" s="23"/>
      <c r="K1" s="24" t="s">
        <v>80</v>
      </c>
      <c r="L1" s="24"/>
      <c r="M1" s="24"/>
      <c r="N1" s="24"/>
      <c r="O1" s="24"/>
      <c r="P1" s="24"/>
      <c r="Q1" s="24"/>
      <c r="R1" s="24"/>
      <c r="S1" s="25" t="s">
        <v>81</v>
      </c>
      <c r="T1" s="25"/>
      <c r="U1" s="25"/>
      <c r="V1" s="25"/>
      <c r="W1" s="25"/>
      <c r="X1" s="25"/>
      <c r="Y1" s="25"/>
      <c r="Z1" s="25"/>
      <c r="AA1" s="25"/>
      <c r="AB1" s="26" t="s">
        <v>1</v>
      </c>
      <c r="AC1" s="26"/>
      <c r="AD1" s="26"/>
      <c r="AE1" s="26"/>
      <c r="AF1" s="27" t="s">
        <v>82</v>
      </c>
      <c r="AG1" s="27"/>
      <c r="AH1" s="27"/>
      <c r="AI1" s="27"/>
    </row>
    <row r="2" spans="1:35" ht="28.8" x14ac:dyDescent="0.3">
      <c r="A2" s="1" t="s">
        <v>2</v>
      </c>
      <c r="B2" s="15">
        <v>2024</v>
      </c>
      <c r="C2" s="16">
        <v>2030</v>
      </c>
      <c r="D2" s="16">
        <v>2035</v>
      </c>
      <c r="E2" s="16">
        <v>2040</v>
      </c>
      <c r="F2" s="16">
        <v>2045</v>
      </c>
      <c r="G2" s="16">
        <v>2050</v>
      </c>
      <c r="H2" s="17" t="s">
        <v>3</v>
      </c>
      <c r="I2" s="17" t="s">
        <v>4</v>
      </c>
      <c r="J2" s="17" t="s">
        <v>5</v>
      </c>
      <c r="K2" s="18" t="s">
        <v>83</v>
      </c>
      <c r="L2" s="18" t="s">
        <v>84</v>
      </c>
      <c r="M2" s="18" t="s">
        <v>85</v>
      </c>
      <c r="N2" s="18" t="s">
        <v>86</v>
      </c>
      <c r="O2" s="18" t="s">
        <v>87</v>
      </c>
      <c r="P2" s="18" t="s">
        <v>88</v>
      </c>
      <c r="Q2" s="18" t="s">
        <v>89</v>
      </c>
      <c r="R2" s="18" t="s">
        <v>90</v>
      </c>
      <c r="S2" s="19">
        <v>2024</v>
      </c>
      <c r="T2" s="19">
        <v>2030</v>
      </c>
      <c r="U2" s="19">
        <v>2035</v>
      </c>
      <c r="V2" s="19">
        <v>2040</v>
      </c>
      <c r="W2" s="19">
        <v>2045</v>
      </c>
      <c r="X2" s="19">
        <v>2050</v>
      </c>
      <c r="Y2" s="20" t="s">
        <v>6</v>
      </c>
      <c r="Z2" s="20" t="s">
        <v>7</v>
      </c>
      <c r="AA2" s="20" t="s">
        <v>8</v>
      </c>
      <c r="AB2" s="21">
        <v>2024</v>
      </c>
      <c r="AC2" s="21">
        <v>2030</v>
      </c>
      <c r="AD2" s="21">
        <v>2040</v>
      </c>
      <c r="AE2" s="21">
        <v>2050</v>
      </c>
      <c r="AF2" s="22">
        <v>2024</v>
      </c>
      <c r="AG2" s="22">
        <v>2030</v>
      </c>
      <c r="AH2" s="22">
        <v>2040</v>
      </c>
      <c r="AI2" s="22">
        <v>2050</v>
      </c>
    </row>
    <row r="3" spans="1:35" ht="22.5" customHeight="1" x14ac:dyDescent="0.3">
      <c r="A3" t="s">
        <v>10</v>
      </c>
      <c r="B3" s="2">
        <v>291940</v>
      </c>
      <c r="C3" s="2">
        <v>302749</v>
      </c>
      <c r="D3" s="2">
        <v>309827</v>
      </c>
      <c r="E3" s="2">
        <v>315394</v>
      </c>
      <c r="F3" s="2">
        <v>319104</v>
      </c>
      <c r="G3" s="2">
        <v>321493</v>
      </c>
      <c r="H3" s="3">
        <f>((C3-B3)*100)/B3</f>
        <v>3.7024731109132012</v>
      </c>
      <c r="I3" s="3">
        <f>((E3-B3)*100)/B3</f>
        <v>8.033842570391176</v>
      </c>
      <c r="J3" s="3">
        <f>((G3-B3)*100)/B3</f>
        <v>10.122970473384942</v>
      </c>
      <c r="K3" s="2">
        <v>34755</v>
      </c>
      <c r="L3" s="2">
        <v>40211</v>
      </c>
      <c r="M3" s="2">
        <v>50525</v>
      </c>
      <c r="N3" s="2">
        <v>58520</v>
      </c>
      <c r="O3" s="3">
        <f>(K3*100)/B3</f>
        <v>11.904843460985134</v>
      </c>
      <c r="P3" s="3">
        <f>(L3*100)/C3</f>
        <v>13.281959643136723</v>
      </c>
      <c r="Q3" s="3">
        <f>(M3*100)/E3</f>
        <v>16.019645269091992</v>
      </c>
      <c r="R3" s="3">
        <f>(N3*100)/G3</f>
        <v>18.202573617466012</v>
      </c>
      <c r="S3" s="2">
        <v>8625</v>
      </c>
      <c r="T3" s="2">
        <v>9792</v>
      </c>
      <c r="U3" s="2">
        <v>10708</v>
      </c>
      <c r="V3" s="2">
        <v>11812</v>
      </c>
      <c r="W3" s="2">
        <v>12817</v>
      </c>
      <c r="X3" s="2">
        <v>13905</v>
      </c>
      <c r="Y3" s="3">
        <f>((T3-S3)*100)/S3</f>
        <v>13.530434782608696</v>
      </c>
      <c r="Z3" s="3">
        <f>((V3-S3)*100)/S3</f>
        <v>36.950724637681162</v>
      </c>
      <c r="AA3" s="3">
        <f>((X3-S3)*100)/S3</f>
        <v>61.217391304347828</v>
      </c>
      <c r="AB3">
        <v>59.2</v>
      </c>
      <c r="AC3" s="3">
        <v>63</v>
      </c>
      <c r="AD3">
        <v>69.099999999999994</v>
      </c>
      <c r="AE3">
        <v>73.2</v>
      </c>
      <c r="AF3" s="3">
        <f>(S3*100)/B3</f>
        <v>2.9543741864766733</v>
      </c>
      <c r="AG3" s="3">
        <f>(T3*100)/C3</f>
        <v>3.2343624586703839</v>
      </c>
      <c r="AH3" s="3">
        <f>(V3*100)/E3</f>
        <v>3.7451568514302744</v>
      </c>
      <c r="AI3" s="3">
        <f>(X3*100)/G3</f>
        <v>4.3251330511084225</v>
      </c>
    </row>
    <row r="4" spans="1:35" x14ac:dyDescent="0.3">
      <c r="A4" s="4" t="s">
        <v>23</v>
      </c>
      <c r="B4" s="2">
        <v>22082</v>
      </c>
      <c r="C4" s="2">
        <v>22053</v>
      </c>
      <c r="D4" s="2">
        <v>21985</v>
      </c>
      <c r="E4" s="2">
        <v>21940</v>
      </c>
      <c r="F4" s="2">
        <v>21870</v>
      </c>
      <c r="G4" s="2">
        <v>21754</v>
      </c>
      <c r="H4" s="3">
        <f t="shared" ref="H4:H20" si="0">((C4-B4)*100)/B4</f>
        <v>-0.13132868399601486</v>
      </c>
      <c r="I4" s="3">
        <f t="shared" ref="I4:I20" si="1">((E4-B4)*100)/B4</f>
        <v>-0.64305769404945201</v>
      </c>
      <c r="J4" s="3">
        <f t="shared" ref="J4:J20" si="2">((G4-B4)*100)/B4</f>
        <v>-1.48537270174803</v>
      </c>
      <c r="K4" s="2">
        <v>3233</v>
      </c>
      <c r="L4" s="2">
        <v>3790</v>
      </c>
      <c r="M4" s="2">
        <v>4602</v>
      </c>
      <c r="N4" s="2">
        <v>5240</v>
      </c>
      <c r="O4" s="3">
        <f t="shared" ref="O4:P20" si="3">(K4*100)/B4</f>
        <v>14.640883977900552</v>
      </c>
      <c r="P4" s="3">
        <f t="shared" si="3"/>
        <v>17.185870403119758</v>
      </c>
      <c r="Q4" s="3">
        <f t="shared" ref="Q4:Q20" si="4">(M4*100)/E4</f>
        <v>20.975387420237009</v>
      </c>
      <c r="R4" s="3">
        <f t="shared" ref="R4:R20" si="5">(N4*100)/G4</f>
        <v>24.087524133492693</v>
      </c>
      <c r="S4" s="2">
        <v>740</v>
      </c>
      <c r="T4" s="2">
        <v>840</v>
      </c>
      <c r="U4" s="2">
        <v>948</v>
      </c>
      <c r="V4" s="2">
        <v>1037</v>
      </c>
      <c r="W4" s="2">
        <v>1111</v>
      </c>
      <c r="X4" s="2">
        <v>1179</v>
      </c>
      <c r="Y4" s="3">
        <f t="shared" ref="Y4:Y20" si="6">((T4-S4)*100)/S4</f>
        <v>13.513513513513514</v>
      </c>
      <c r="Z4" s="3">
        <f t="shared" ref="Z4:Z20" si="7">((V4-S4)*100)/S4</f>
        <v>40.135135135135137</v>
      </c>
      <c r="AA4" s="3">
        <f t="shared" ref="AA4:AA20" si="8">((X4-S4)*100)/S4</f>
        <v>59.324324324324323</v>
      </c>
      <c r="AB4" s="3">
        <v>61.3</v>
      </c>
      <c r="AC4">
        <v>66.7</v>
      </c>
      <c r="AD4">
        <v>74.5</v>
      </c>
      <c r="AE4" s="3">
        <v>78</v>
      </c>
      <c r="AF4" s="3">
        <f t="shared" ref="AF4:AG20" si="9">(S4*100)/B4</f>
        <v>3.3511457295534823</v>
      </c>
      <c r="AG4" s="3">
        <f t="shared" si="9"/>
        <v>3.8090055774724529</v>
      </c>
      <c r="AH4" s="3">
        <f t="shared" ref="AH4:AH20" si="10">(V4*100)/E4</f>
        <v>4.726526891522334</v>
      </c>
      <c r="AI4" s="3">
        <f t="shared" ref="AI4:AI20" si="11">(X4*100)/G4</f>
        <v>5.4196929300358558</v>
      </c>
    </row>
    <row r="5" spans="1:35" x14ac:dyDescent="0.3">
      <c r="A5" t="s">
        <v>22</v>
      </c>
      <c r="B5" s="2">
        <v>27790</v>
      </c>
      <c r="C5" s="2">
        <v>27902</v>
      </c>
      <c r="D5" s="2">
        <v>27947</v>
      </c>
      <c r="E5" s="2">
        <v>27970</v>
      </c>
      <c r="F5" s="2">
        <v>27969</v>
      </c>
      <c r="G5" s="2">
        <v>27916</v>
      </c>
      <c r="H5" s="3">
        <f t="shared" si="0"/>
        <v>0.40302267002518893</v>
      </c>
      <c r="I5" s="3">
        <f t="shared" si="1"/>
        <v>0.64771500539762505</v>
      </c>
      <c r="J5" s="3">
        <f t="shared" si="2"/>
        <v>0.45340050377833752</v>
      </c>
      <c r="K5" s="2">
        <v>3796</v>
      </c>
      <c r="L5" s="2">
        <v>4428</v>
      </c>
      <c r="M5" s="2">
        <v>5410</v>
      </c>
      <c r="N5" s="2">
        <v>6152</v>
      </c>
      <c r="O5" s="3">
        <f t="shared" si="3"/>
        <v>13.659589780496582</v>
      </c>
      <c r="P5" s="3">
        <f t="shared" si="3"/>
        <v>15.86983011970468</v>
      </c>
      <c r="Q5" s="3">
        <f t="shared" si="4"/>
        <v>19.342152306042188</v>
      </c>
      <c r="R5" s="3">
        <f t="shared" si="5"/>
        <v>22.037541195013613</v>
      </c>
      <c r="S5" s="2">
        <v>892</v>
      </c>
      <c r="T5" s="2">
        <v>1026</v>
      </c>
      <c r="U5" s="2">
        <v>1133</v>
      </c>
      <c r="V5" s="2">
        <v>1232</v>
      </c>
      <c r="W5" s="2">
        <v>1322</v>
      </c>
      <c r="X5" s="2">
        <v>1414</v>
      </c>
      <c r="Y5" s="3">
        <f t="shared" si="6"/>
        <v>15.022421524663677</v>
      </c>
      <c r="Z5" s="3">
        <f t="shared" si="7"/>
        <v>38.116591928251118</v>
      </c>
      <c r="AA5" s="3">
        <f t="shared" si="8"/>
        <v>58.520179372197312</v>
      </c>
      <c r="AB5" s="3">
        <v>60</v>
      </c>
      <c r="AC5">
        <v>65.400000000000006</v>
      </c>
      <c r="AD5">
        <v>72.7</v>
      </c>
      <c r="AE5" s="3">
        <v>76.400000000000006</v>
      </c>
      <c r="AF5" s="3">
        <f t="shared" si="9"/>
        <v>3.2097876934148974</v>
      </c>
      <c r="AG5" s="3">
        <f t="shared" si="9"/>
        <v>3.6771557594437674</v>
      </c>
      <c r="AH5" s="3">
        <f t="shared" si="10"/>
        <v>4.4047193421523057</v>
      </c>
      <c r="AI5" s="3">
        <f t="shared" si="11"/>
        <v>5.0651955867602805</v>
      </c>
    </row>
    <row r="6" spans="1:35" x14ac:dyDescent="0.3">
      <c r="A6" s="4" t="s">
        <v>11</v>
      </c>
      <c r="B6" s="2">
        <v>24507</v>
      </c>
      <c r="C6" s="2">
        <v>23878</v>
      </c>
      <c r="D6" s="2">
        <v>23550</v>
      </c>
      <c r="E6" s="2">
        <v>23267</v>
      </c>
      <c r="F6" s="2">
        <v>22979</v>
      </c>
      <c r="G6" s="2">
        <v>22681</v>
      </c>
      <c r="H6" s="3">
        <f t="shared" si="0"/>
        <v>-2.5666136205981966</v>
      </c>
      <c r="I6" s="3">
        <f t="shared" si="1"/>
        <v>-5.0597788386991471</v>
      </c>
      <c r="J6" s="3">
        <f t="shared" si="2"/>
        <v>-7.4509323866650341</v>
      </c>
      <c r="K6" s="2">
        <v>4442</v>
      </c>
      <c r="L6" s="2">
        <v>4974</v>
      </c>
      <c r="M6" s="2">
        <v>5614</v>
      </c>
      <c r="N6" s="2">
        <v>5888</v>
      </c>
      <c r="O6" s="3">
        <f t="shared" si="3"/>
        <v>18.125433549598075</v>
      </c>
      <c r="P6" s="3">
        <f t="shared" si="3"/>
        <v>20.830890359326578</v>
      </c>
      <c r="Q6" s="3">
        <f t="shared" si="4"/>
        <v>24.128594146215669</v>
      </c>
      <c r="R6" s="3">
        <f t="shared" si="5"/>
        <v>25.96005467131079</v>
      </c>
      <c r="S6" s="2">
        <v>961</v>
      </c>
      <c r="T6" s="2">
        <v>1079</v>
      </c>
      <c r="U6" s="2">
        <v>1151</v>
      </c>
      <c r="V6" s="2">
        <v>1238</v>
      </c>
      <c r="W6" s="2">
        <v>1274</v>
      </c>
      <c r="X6" s="2">
        <v>1344</v>
      </c>
      <c r="Y6" s="3">
        <f t="shared" si="6"/>
        <v>12.278876170655566</v>
      </c>
      <c r="Z6" s="3">
        <f t="shared" si="7"/>
        <v>28.82414151925078</v>
      </c>
      <c r="AA6" s="3">
        <f t="shared" si="8"/>
        <v>39.854318418314257</v>
      </c>
      <c r="AB6">
        <v>67.7</v>
      </c>
      <c r="AC6">
        <v>72.7</v>
      </c>
      <c r="AD6">
        <v>77.900000000000006</v>
      </c>
      <c r="AE6">
        <v>80.3</v>
      </c>
      <c r="AF6" s="3">
        <f t="shared" si="9"/>
        <v>3.9213285999918392</v>
      </c>
      <c r="AG6" s="3">
        <f t="shared" si="9"/>
        <v>4.5188039199262917</v>
      </c>
      <c r="AH6" s="3">
        <f t="shared" si="10"/>
        <v>5.3208406756350195</v>
      </c>
      <c r="AI6" s="3">
        <f t="shared" si="11"/>
        <v>5.9256646532339845</v>
      </c>
    </row>
    <row r="7" spans="1:35" x14ac:dyDescent="0.3">
      <c r="A7" s="4" t="s">
        <v>12</v>
      </c>
      <c r="B7" s="2">
        <v>13074</v>
      </c>
      <c r="C7" s="2">
        <v>12888</v>
      </c>
      <c r="D7" s="2">
        <v>12719</v>
      </c>
      <c r="E7" s="2">
        <v>12580</v>
      </c>
      <c r="F7" s="2">
        <v>12439</v>
      </c>
      <c r="G7" s="2">
        <v>12272</v>
      </c>
      <c r="H7" s="3">
        <f t="shared" si="0"/>
        <v>-1.4226709499770538</v>
      </c>
      <c r="I7" s="3">
        <f t="shared" si="1"/>
        <v>-3.7784916628422822</v>
      </c>
      <c r="J7" s="3">
        <f t="shared" si="2"/>
        <v>-6.1343123757075109</v>
      </c>
      <c r="K7" s="2">
        <v>2396</v>
      </c>
      <c r="L7" s="2">
        <v>2645</v>
      </c>
      <c r="M7" s="2">
        <v>2990</v>
      </c>
      <c r="N7" s="2">
        <v>3080</v>
      </c>
      <c r="O7" s="3">
        <f t="shared" si="3"/>
        <v>18.326449441639895</v>
      </c>
      <c r="P7" s="3">
        <f t="shared" si="3"/>
        <v>20.522967101179393</v>
      </c>
      <c r="Q7" s="3">
        <f t="shared" si="4"/>
        <v>23.767885532591414</v>
      </c>
      <c r="R7" s="3">
        <f t="shared" si="5"/>
        <v>25.097783572359845</v>
      </c>
      <c r="S7" s="2">
        <v>529</v>
      </c>
      <c r="T7" s="2">
        <v>575</v>
      </c>
      <c r="U7" s="2">
        <v>610</v>
      </c>
      <c r="V7" s="2">
        <v>648</v>
      </c>
      <c r="W7" s="2">
        <v>677</v>
      </c>
      <c r="X7" s="2">
        <v>709</v>
      </c>
      <c r="Y7" s="3">
        <f t="shared" si="6"/>
        <v>8.695652173913043</v>
      </c>
      <c r="Z7" s="3">
        <f t="shared" si="7"/>
        <v>22.495274102079396</v>
      </c>
      <c r="AA7" s="3">
        <f t="shared" si="8"/>
        <v>34.026465028355389</v>
      </c>
      <c r="AB7" s="3">
        <v>68.900000000000006</v>
      </c>
      <c r="AC7">
        <v>72.7</v>
      </c>
      <c r="AD7">
        <v>77.3</v>
      </c>
      <c r="AE7" s="3">
        <v>79.8</v>
      </c>
      <c r="AF7" s="3">
        <f t="shared" si="9"/>
        <v>4.0461985620315133</v>
      </c>
      <c r="AG7" s="3">
        <f t="shared" si="9"/>
        <v>4.4615145872129114</v>
      </c>
      <c r="AH7" s="3">
        <f t="shared" si="10"/>
        <v>5.1510333863275042</v>
      </c>
      <c r="AI7" s="3">
        <f t="shared" si="11"/>
        <v>5.7773794002607559</v>
      </c>
    </row>
    <row r="8" spans="1:35" x14ac:dyDescent="0.3">
      <c r="A8" s="4" t="s">
        <v>13</v>
      </c>
      <c r="B8" s="2">
        <v>16471</v>
      </c>
      <c r="C8" s="2">
        <v>17005</v>
      </c>
      <c r="D8" s="2">
        <v>17234</v>
      </c>
      <c r="E8" s="2">
        <v>17394</v>
      </c>
      <c r="F8" s="2">
        <v>17494</v>
      </c>
      <c r="G8" s="2">
        <v>17546</v>
      </c>
      <c r="H8" s="3">
        <f t="shared" si="0"/>
        <v>3.2420618055977171</v>
      </c>
      <c r="I8" s="3">
        <f t="shared" si="1"/>
        <v>5.6037884767166535</v>
      </c>
      <c r="J8" s="3">
        <f t="shared" si="2"/>
        <v>6.5266225487219964</v>
      </c>
      <c r="K8" s="2">
        <v>2693</v>
      </c>
      <c r="L8" s="2">
        <v>3066</v>
      </c>
      <c r="M8" s="2">
        <v>3522</v>
      </c>
      <c r="N8" s="2">
        <v>3740</v>
      </c>
      <c r="O8" s="3">
        <f t="shared" si="3"/>
        <v>16.34994839414729</v>
      </c>
      <c r="P8" s="3">
        <f t="shared" si="3"/>
        <v>18.029991179064982</v>
      </c>
      <c r="Q8" s="3">
        <f t="shared" si="4"/>
        <v>20.248361503966883</v>
      </c>
      <c r="R8" s="3">
        <f t="shared" si="5"/>
        <v>21.315399521258406</v>
      </c>
      <c r="S8" s="2">
        <v>617</v>
      </c>
      <c r="T8" s="2">
        <v>685</v>
      </c>
      <c r="U8" s="2">
        <v>735</v>
      </c>
      <c r="V8" s="2">
        <v>804</v>
      </c>
      <c r="W8" s="2">
        <v>846</v>
      </c>
      <c r="X8" s="2">
        <v>889</v>
      </c>
      <c r="Y8" s="3">
        <f t="shared" si="6"/>
        <v>11.021069692058347</v>
      </c>
      <c r="Z8" s="3">
        <f t="shared" si="7"/>
        <v>30.307941653160455</v>
      </c>
      <c r="AA8" s="3">
        <f t="shared" si="8"/>
        <v>44.084278768233389</v>
      </c>
      <c r="AB8" s="3">
        <v>66.400000000000006</v>
      </c>
      <c r="AC8">
        <v>69.3</v>
      </c>
      <c r="AD8">
        <v>74.2</v>
      </c>
      <c r="AE8" s="3">
        <v>76.099999999999994</v>
      </c>
      <c r="AF8" s="3">
        <f t="shared" si="9"/>
        <v>3.7459777791269504</v>
      </c>
      <c r="AG8" s="3">
        <f t="shared" si="9"/>
        <v>4.0282269920611586</v>
      </c>
      <c r="AH8" s="3">
        <f t="shared" si="10"/>
        <v>4.6222835460503626</v>
      </c>
      <c r="AI8" s="3">
        <f t="shared" si="11"/>
        <v>5.0666818648124927</v>
      </c>
    </row>
    <row r="9" spans="1:35" x14ac:dyDescent="0.3">
      <c r="A9" s="4" t="s">
        <v>24</v>
      </c>
      <c r="B9" s="2">
        <v>28582</v>
      </c>
      <c r="C9" s="2">
        <v>29807</v>
      </c>
      <c r="D9" s="2">
        <v>30733</v>
      </c>
      <c r="E9" s="2">
        <v>31605</v>
      </c>
      <c r="F9" s="2">
        <v>32324</v>
      </c>
      <c r="G9" s="2">
        <v>32863</v>
      </c>
      <c r="H9" s="3">
        <f t="shared" si="0"/>
        <v>4.2859142117416553</v>
      </c>
      <c r="I9" s="3">
        <f t="shared" si="1"/>
        <v>10.576586662934714</v>
      </c>
      <c r="J9" s="3">
        <f t="shared" si="2"/>
        <v>14.977958155482472</v>
      </c>
      <c r="K9" s="2">
        <v>3891</v>
      </c>
      <c r="L9" s="2">
        <v>4610</v>
      </c>
      <c r="M9" s="2">
        <v>5730</v>
      </c>
      <c r="N9" s="2">
        <v>6826</v>
      </c>
      <c r="O9" s="3">
        <f t="shared" si="3"/>
        <v>13.613463018683087</v>
      </c>
      <c r="P9" s="3">
        <f t="shared" si="3"/>
        <v>15.466165665783205</v>
      </c>
      <c r="Q9" s="3">
        <f t="shared" si="4"/>
        <v>18.130042714760322</v>
      </c>
      <c r="R9" s="3">
        <f t="shared" si="5"/>
        <v>20.77107993792411</v>
      </c>
      <c r="S9" s="2">
        <v>893</v>
      </c>
      <c r="T9" s="2">
        <v>1057</v>
      </c>
      <c r="U9" s="2">
        <v>1188</v>
      </c>
      <c r="V9" s="2">
        <v>1327</v>
      </c>
      <c r="W9" s="2">
        <v>1443</v>
      </c>
      <c r="X9" s="2">
        <v>1562</v>
      </c>
      <c r="Y9" s="3">
        <f t="shared" si="6"/>
        <v>18.365061590145576</v>
      </c>
      <c r="Z9" s="3">
        <f t="shared" si="7"/>
        <v>48.600223964165735</v>
      </c>
      <c r="AA9" s="3">
        <f t="shared" si="8"/>
        <v>74.916013437849941</v>
      </c>
      <c r="AB9" s="3">
        <v>58.8</v>
      </c>
      <c r="AC9">
        <v>64.7</v>
      </c>
      <c r="AD9">
        <v>70.900000000000006</v>
      </c>
      <c r="AE9" s="3">
        <v>74.5</v>
      </c>
      <c r="AF9" s="3">
        <f t="shared" si="9"/>
        <v>3.1243439927226926</v>
      </c>
      <c r="AG9" s="3">
        <f t="shared" si="9"/>
        <v>3.5461468782500756</v>
      </c>
      <c r="AH9" s="3">
        <f t="shared" si="10"/>
        <v>4.1987027369087171</v>
      </c>
      <c r="AI9" s="3">
        <f t="shared" si="11"/>
        <v>4.7530657578431672</v>
      </c>
    </row>
    <row r="10" spans="1:35" x14ac:dyDescent="0.3">
      <c r="A10" s="4" t="s">
        <v>14</v>
      </c>
      <c r="B10" s="2">
        <v>69913</v>
      </c>
      <c r="C10" s="2">
        <v>71952</v>
      </c>
      <c r="D10" s="2">
        <v>73601</v>
      </c>
      <c r="E10" s="2">
        <v>75184</v>
      </c>
      <c r="F10" s="2">
        <v>76599</v>
      </c>
      <c r="G10" s="2">
        <v>77674</v>
      </c>
      <c r="H10" s="3">
        <f t="shared" si="0"/>
        <v>2.9164819132350206</v>
      </c>
      <c r="I10" s="3">
        <f t="shared" si="1"/>
        <v>7.5393703603049502</v>
      </c>
      <c r="J10" s="3">
        <f t="shared" si="2"/>
        <v>11.100939739390386</v>
      </c>
      <c r="K10" s="2">
        <v>8169</v>
      </c>
      <c r="L10" s="2">
        <v>9906</v>
      </c>
      <c r="M10" s="2">
        <v>12991</v>
      </c>
      <c r="N10" s="2">
        <v>15918</v>
      </c>
      <c r="O10" s="3">
        <f t="shared" si="3"/>
        <v>11.684522191867035</v>
      </c>
      <c r="P10" s="3">
        <f t="shared" si="3"/>
        <v>13.767511674449633</v>
      </c>
      <c r="Q10" s="3">
        <f t="shared" si="4"/>
        <v>17.278942328154926</v>
      </c>
      <c r="R10" s="3">
        <f t="shared" si="5"/>
        <v>20.493343976105262</v>
      </c>
      <c r="S10" s="2">
        <v>1986</v>
      </c>
      <c r="T10" s="2">
        <v>2374</v>
      </c>
      <c r="U10" s="2">
        <v>2674</v>
      </c>
      <c r="V10" s="2">
        <v>2991</v>
      </c>
      <c r="W10" s="2">
        <v>3277</v>
      </c>
      <c r="X10" s="2">
        <v>3611</v>
      </c>
      <c r="Y10" s="3">
        <f t="shared" si="6"/>
        <v>19.536757301107755</v>
      </c>
      <c r="Z10" s="3">
        <f t="shared" si="7"/>
        <v>50.604229607250758</v>
      </c>
      <c r="AA10" s="3">
        <f t="shared" si="8"/>
        <v>81.82275931520644</v>
      </c>
      <c r="AB10" s="3">
        <v>54</v>
      </c>
      <c r="AC10">
        <v>60.9</v>
      </c>
      <c r="AD10">
        <v>69.099999999999994</v>
      </c>
      <c r="AE10" s="3">
        <v>73.900000000000006</v>
      </c>
      <c r="AF10" s="3">
        <f t="shared" si="9"/>
        <v>2.8406734083789855</v>
      </c>
      <c r="AG10" s="3">
        <f t="shared" si="9"/>
        <v>3.2994218367800756</v>
      </c>
      <c r="AH10" s="3">
        <f t="shared" si="10"/>
        <v>3.9782400510746969</v>
      </c>
      <c r="AI10" s="3">
        <f t="shared" si="11"/>
        <v>4.648917269614028</v>
      </c>
    </row>
    <row r="11" spans="1:35" x14ac:dyDescent="0.3">
      <c r="A11" s="4" t="s">
        <v>26</v>
      </c>
      <c r="B11" s="2">
        <v>14130</v>
      </c>
      <c r="C11" s="2">
        <v>14117</v>
      </c>
      <c r="D11" s="2">
        <v>14131</v>
      </c>
      <c r="E11" s="2">
        <v>14152</v>
      </c>
      <c r="F11" s="2">
        <v>14157</v>
      </c>
      <c r="G11" s="2">
        <v>14131</v>
      </c>
      <c r="H11" s="3">
        <f t="shared" si="0"/>
        <v>-9.2002830856334039E-2</v>
      </c>
      <c r="I11" s="3">
        <f t="shared" si="1"/>
        <v>0.15569709837225762</v>
      </c>
      <c r="J11" s="3">
        <f t="shared" si="2"/>
        <v>7.0771408351026181E-3</v>
      </c>
      <c r="K11" s="2">
        <v>2290</v>
      </c>
      <c r="L11" s="2">
        <v>2633</v>
      </c>
      <c r="M11" s="2">
        <v>3140</v>
      </c>
      <c r="N11" s="2">
        <v>3436</v>
      </c>
      <c r="O11" s="3">
        <f t="shared" si="3"/>
        <v>16.206652512384995</v>
      </c>
      <c r="P11" s="3">
        <f t="shared" si="3"/>
        <v>18.651271516611178</v>
      </c>
      <c r="Q11" s="3">
        <f t="shared" si="4"/>
        <v>22.18767665347654</v>
      </c>
      <c r="R11" s="3">
        <f t="shared" si="5"/>
        <v>24.315335078904535</v>
      </c>
      <c r="S11" s="2">
        <v>527</v>
      </c>
      <c r="T11" s="2">
        <v>581</v>
      </c>
      <c r="U11" s="2">
        <v>636</v>
      </c>
      <c r="V11" s="2">
        <v>696</v>
      </c>
      <c r="W11" s="2">
        <v>745</v>
      </c>
      <c r="X11" s="2">
        <v>787</v>
      </c>
      <c r="Y11" s="3">
        <f t="shared" si="6"/>
        <v>10.246679316888045</v>
      </c>
      <c r="Z11" s="3">
        <f t="shared" si="7"/>
        <v>32.068311195445922</v>
      </c>
      <c r="AA11" s="3">
        <f t="shared" si="8"/>
        <v>49.335863377609108</v>
      </c>
      <c r="AB11" s="3">
        <v>65.7</v>
      </c>
      <c r="AC11">
        <v>69.599999999999994</v>
      </c>
      <c r="AD11">
        <v>75.900000000000006</v>
      </c>
      <c r="AE11" s="3">
        <v>78.8</v>
      </c>
      <c r="AF11" s="3">
        <f t="shared" si="9"/>
        <v>3.7296532200990802</v>
      </c>
      <c r="AG11" s="3">
        <f t="shared" si="9"/>
        <v>4.1156052985761846</v>
      </c>
      <c r="AH11" s="3">
        <f t="shared" si="10"/>
        <v>4.918032786885246</v>
      </c>
      <c r="AI11" s="3">
        <f t="shared" si="11"/>
        <v>5.5693156889109048</v>
      </c>
    </row>
    <row r="12" spans="1:35" x14ac:dyDescent="0.3">
      <c r="A12" s="4" t="s">
        <v>25</v>
      </c>
      <c r="B12" s="2">
        <v>33386</v>
      </c>
      <c r="C12" s="2">
        <v>33920</v>
      </c>
      <c r="D12" s="2">
        <v>34488</v>
      </c>
      <c r="E12" s="2">
        <v>34994</v>
      </c>
      <c r="F12" s="2">
        <v>35403</v>
      </c>
      <c r="G12" s="2">
        <v>35680</v>
      </c>
      <c r="H12" s="3">
        <f t="shared" si="0"/>
        <v>1.59947283292398</v>
      </c>
      <c r="I12" s="3">
        <f t="shared" si="1"/>
        <v>4.8163901036362544</v>
      </c>
      <c r="J12" s="3">
        <f t="shared" si="2"/>
        <v>6.8711435931228655</v>
      </c>
      <c r="K12" s="2">
        <v>4944</v>
      </c>
      <c r="L12" s="2">
        <v>5821</v>
      </c>
      <c r="M12" s="2">
        <v>7062</v>
      </c>
      <c r="N12" s="2">
        <v>8148</v>
      </c>
      <c r="O12" s="3">
        <f t="shared" si="3"/>
        <v>14.808602408195052</v>
      </c>
      <c r="P12" s="3">
        <f t="shared" si="3"/>
        <v>17.160966981132077</v>
      </c>
      <c r="Q12" s="3">
        <f t="shared" si="4"/>
        <v>20.180602388980969</v>
      </c>
      <c r="R12" s="3">
        <f t="shared" si="5"/>
        <v>22.836322869955158</v>
      </c>
      <c r="S12" s="2">
        <v>1102</v>
      </c>
      <c r="T12" s="2">
        <v>1297</v>
      </c>
      <c r="U12" s="2">
        <v>1465</v>
      </c>
      <c r="V12" s="2">
        <v>1614</v>
      </c>
      <c r="W12" s="2">
        <v>1730</v>
      </c>
      <c r="X12" s="2">
        <v>1849</v>
      </c>
      <c r="Y12" s="3">
        <f t="shared" si="6"/>
        <v>17.695099818511796</v>
      </c>
      <c r="Z12" s="3">
        <f t="shared" si="7"/>
        <v>46.460980036297642</v>
      </c>
      <c r="AA12" s="3">
        <f t="shared" si="8"/>
        <v>67.785843920145197</v>
      </c>
      <c r="AB12" s="3">
        <v>61</v>
      </c>
      <c r="AC12">
        <v>67.099999999999994</v>
      </c>
      <c r="AD12">
        <v>73.900000000000006</v>
      </c>
      <c r="AE12" s="3">
        <v>77</v>
      </c>
      <c r="AF12" s="3">
        <f t="shared" si="9"/>
        <v>3.300784760079075</v>
      </c>
      <c r="AG12" s="3">
        <f t="shared" si="9"/>
        <v>3.8237028301886791</v>
      </c>
      <c r="AH12" s="3">
        <f t="shared" si="10"/>
        <v>4.6122192375835853</v>
      </c>
      <c r="AI12" s="3">
        <f t="shared" si="11"/>
        <v>5.1821748878923763</v>
      </c>
    </row>
    <row r="13" spans="1:35" x14ac:dyDescent="0.3">
      <c r="A13" s="4" t="s">
        <v>15</v>
      </c>
      <c r="B13" s="2">
        <v>8131</v>
      </c>
      <c r="C13" s="2">
        <v>7977</v>
      </c>
      <c r="D13" s="2">
        <v>7919</v>
      </c>
      <c r="E13" s="2">
        <v>7865</v>
      </c>
      <c r="F13" s="2">
        <v>7798</v>
      </c>
      <c r="G13" s="2">
        <v>7701</v>
      </c>
      <c r="H13" s="3">
        <f t="shared" si="0"/>
        <v>-1.893985979584307</v>
      </c>
      <c r="I13" s="3">
        <f t="shared" si="1"/>
        <v>-3.2714303283728938</v>
      </c>
      <c r="J13" s="3">
        <f t="shared" si="2"/>
        <v>-5.2884024105276106</v>
      </c>
      <c r="K13" s="2">
        <v>1605</v>
      </c>
      <c r="L13" s="2">
        <v>1747</v>
      </c>
      <c r="M13" s="2">
        <v>2082</v>
      </c>
      <c r="N13" s="2">
        <v>2103</v>
      </c>
      <c r="O13" s="3">
        <f t="shared" si="3"/>
        <v>19.73926946255073</v>
      </c>
      <c r="P13" s="3">
        <f t="shared" si="3"/>
        <v>21.900463833521375</v>
      </c>
      <c r="Q13" s="3">
        <f t="shared" si="4"/>
        <v>26.471710108073744</v>
      </c>
      <c r="R13" s="3">
        <f t="shared" si="5"/>
        <v>27.308141799766265</v>
      </c>
      <c r="S13" s="2">
        <v>342</v>
      </c>
      <c r="T13" s="2">
        <v>376</v>
      </c>
      <c r="U13" s="2">
        <v>405</v>
      </c>
      <c r="V13" s="2">
        <v>431</v>
      </c>
      <c r="W13" s="2">
        <v>463</v>
      </c>
      <c r="X13" s="2">
        <v>477</v>
      </c>
      <c r="Y13" s="3">
        <f t="shared" si="6"/>
        <v>9.9415204678362574</v>
      </c>
      <c r="Z13" s="3">
        <f t="shared" si="7"/>
        <v>26.023391812865498</v>
      </c>
      <c r="AA13" s="3">
        <f t="shared" si="8"/>
        <v>39.473684210526315</v>
      </c>
      <c r="AB13" s="3">
        <v>70.2</v>
      </c>
      <c r="AC13">
        <v>73.7</v>
      </c>
      <c r="AD13">
        <v>79.400000000000006</v>
      </c>
      <c r="AE13" s="3">
        <v>81.7</v>
      </c>
      <c r="AF13" s="3">
        <f t="shared" si="9"/>
        <v>4.206124707908006</v>
      </c>
      <c r="AG13" s="3">
        <f t="shared" si="9"/>
        <v>4.71355146044879</v>
      </c>
      <c r="AH13" s="3">
        <f t="shared" si="10"/>
        <v>5.4799745708836616</v>
      </c>
      <c r="AI13" s="3">
        <f t="shared" si="11"/>
        <v>6.1940007791195946</v>
      </c>
    </row>
    <row r="14" spans="1:35" x14ac:dyDescent="0.3">
      <c r="A14" s="4" t="s">
        <v>16</v>
      </c>
      <c r="B14" s="2">
        <v>14870</v>
      </c>
      <c r="C14" s="2">
        <v>15338</v>
      </c>
      <c r="D14" s="2">
        <v>15661</v>
      </c>
      <c r="E14" s="2">
        <v>15881</v>
      </c>
      <c r="F14" s="2">
        <v>15999</v>
      </c>
      <c r="G14" s="2">
        <v>16059</v>
      </c>
      <c r="H14" s="3">
        <f t="shared" ref="H14:H18" si="12">((C14-B14)*100)/B14</f>
        <v>3.1472763954270344</v>
      </c>
      <c r="I14" s="3">
        <f t="shared" ref="I14:I18" si="13">((E14-B14)*100)/B14</f>
        <v>6.7989240080699398</v>
      </c>
      <c r="J14" s="3">
        <f t="shared" ref="J14:J18" si="14">((G14-B14)*100)/B14</f>
        <v>7.9959650302622727</v>
      </c>
      <c r="K14" s="2">
        <v>2228</v>
      </c>
      <c r="L14" s="2">
        <v>2494</v>
      </c>
      <c r="M14" s="2">
        <v>2823</v>
      </c>
      <c r="N14" s="2">
        <v>2972</v>
      </c>
      <c r="O14" s="3">
        <f t="shared" ref="O14:O18" si="15">(K14*100)/B14</f>
        <v>14.983187626092805</v>
      </c>
      <c r="P14" s="3">
        <f t="shared" ref="P14:P18" si="16">(L14*100)/C14</f>
        <v>16.260268613900116</v>
      </c>
      <c r="Q14" s="3">
        <f t="shared" ref="Q14:Q18" si="17">(M14*100)/E14</f>
        <v>17.775958692777532</v>
      </c>
      <c r="R14" s="3">
        <f t="shared" ref="R14:R18" si="18">(N14*100)/G14</f>
        <v>18.506756336010959</v>
      </c>
      <c r="S14" s="2">
        <v>504</v>
      </c>
      <c r="T14" s="2">
        <v>566</v>
      </c>
      <c r="U14" s="2">
        <v>616</v>
      </c>
      <c r="V14" s="2">
        <v>658</v>
      </c>
      <c r="W14" s="2">
        <v>693</v>
      </c>
      <c r="X14" s="2">
        <v>721</v>
      </c>
      <c r="Y14" s="3">
        <f t="shared" ref="Y14:Y18" si="19">((T14-S14)*100)/S14</f>
        <v>12.301587301587302</v>
      </c>
      <c r="Z14" s="3">
        <f t="shared" ref="Z14:Z18" si="20">((V14-S14)*100)/S14</f>
        <v>30.555555555555557</v>
      </c>
      <c r="AA14" s="3">
        <f t="shared" ref="AA14:AA18" si="21">((X14-S14)*100)/S14</f>
        <v>43.055555555555557</v>
      </c>
      <c r="AB14" s="3">
        <v>63.8</v>
      </c>
      <c r="AC14">
        <v>67.400000000000006</v>
      </c>
      <c r="AD14">
        <v>71.599999999999994</v>
      </c>
      <c r="AE14" s="3">
        <v>73.2</v>
      </c>
      <c r="AF14" s="3">
        <f t="shared" ref="AF14:AF18" si="22">(S14*100)/B14</f>
        <v>3.3893745796906525</v>
      </c>
      <c r="AG14" s="3">
        <f t="shared" ref="AG14:AG18" si="23">(T14*100)/C14</f>
        <v>3.6901812491850308</v>
      </c>
      <c r="AH14" s="3">
        <f t="shared" ref="AH14:AH18" si="24">(V14*100)/E14</f>
        <v>4.1433159120962157</v>
      </c>
      <c r="AI14" s="3">
        <f t="shared" ref="AI14:AI18" si="25">(X14*100)/G14</f>
        <v>4.4896942524441119</v>
      </c>
    </row>
    <row r="15" spans="1:35" x14ac:dyDescent="0.3">
      <c r="A15" s="4" t="s">
        <v>17</v>
      </c>
      <c r="B15" s="2">
        <v>14570</v>
      </c>
      <c r="C15" s="2">
        <v>14616</v>
      </c>
      <c r="D15" s="2">
        <v>14494</v>
      </c>
      <c r="E15" s="2">
        <v>14352</v>
      </c>
      <c r="F15" s="2">
        <v>14170</v>
      </c>
      <c r="G15" s="2">
        <v>13974</v>
      </c>
      <c r="H15" s="3">
        <f t="shared" si="12"/>
        <v>0.3157172271791352</v>
      </c>
      <c r="I15" s="3">
        <f t="shared" si="13"/>
        <v>-1.4962251201098147</v>
      </c>
      <c r="J15" s="3">
        <f t="shared" si="14"/>
        <v>-4.0905971173644478</v>
      </c>
      <c r="K15" s="2">
        <v>2474</v>
      </c>
      <c r="L15" s="2">
        <v>2794</v>
      </c>
      <c r="M15" s="2">
        <v>3294</v>
      </c>
      <c r="N15" s="2">
        <v>3381</v>
      </c>
      <c r="O15" s="3">
        <f t="shared" si="15"/>
        <v>16.980096087851749</v>
      </c>
      <c r="P15" s="3">
        <f t="shared" si="16"/>
        <v>19.116037219485495</v>
      </c>
      <c r="Q15" s="3">
        <f t="shared" si="17"/>
        <v>22.951505016722408</v>
      </c>
      <c r="R15" s="3">
        <f t="shared" si="18"/>
        <v>24.194933447831687</v>
      </c>
      <c r="S15" s="2">
        <v>560</v>
      </c>
      <c r="T15" s="2">
        <v>613</v>
      </c>
      <c r="U15" s="2">
        <v>662</v>
      </c>
      <c r="V15" s="2">
        <v>716</v>
      </c>
      <c r="W15" s="2">
        <v>752</v>
      </c>
      <c r="X15" s="2">
        <v>790</v>
      </c>
      <c r="Y15" s="3">
        <f t="shared" si="19"/>
        <v>9.4642857142857135</v>
      </c>
      <c r="Z15" s="3">
        <f t="shared" si="20"/>
        <v>27.857142857142858</v>
      </c>
      <c r="AA15" s="3">
        <f t="shared" si="21"/>
        <v>41.071428571428569</v>
      </c>
      <c r="AB15">
        <v>67.099999999999994</v>
      </c>
      <c r="AC15">
        <v>70.3</v>
      </c>
      <c r="AD15">
        <v>76.599999999999994</v>
      </c>
      <c r="AE15">
        <v>79.3</v>
      </c>
      <c r="AF15" s="3">
        <f t="shared" si="22"/>
        <v>3.8435140700068633</v>
      </c>
      <c r="AG15" s="3">
        <f t="shared" si="23"/>
        <v>4.1940339354132457</v>
      </c>
      <c r="AH15" s="3">
        <f t="shared" si="24"/>
        <v>4.9888517279821629</v>
      </c>
      <c r="AI15" s="3">
        <f t="shared" si="25"/>
        <v>5.6533562330041507</v>
      </c>
    </row>
    <row r="16" spans="1:35" x14ac:dyDescent="0.3">
      <c r="A16" s="4" t="s">
        <v>18</v>
      </c>
      <c r="B16" s="2">
        <v>20741</v>
      </c>
      <c r="C16" s="2">
        <v>20379</v>
      </c>
      <c r="D16" s="2">
        <v>20088</v>
      </c>
      <c r="E16" s="2">
        <v>19838</v>
      </c>
      <c r="F16" s="2">
        <v>19570</v>
      </c>
      <c r="G16" s="2">
        <v>19260</v>
      </c>
      <c r="H16" s="3">
        <f t="shared" si="12"/>
        <v>-1.7453353261655657</v>
      </c>
      <c r="I16" s="3">
        <f t="shared" si="13"/>
        <v>-4.3536955788052651</v>
      </c>
      <c r="J16" s="3">
        <f t="shared" si="14"/>
        <v>-7.1404464587049805</v>
      </c>
      <c r="K16" s="2">
        <v>3157</v>
      </c>
      <c r="L16" s="2">
        <v>3700</v>
      </c>
      <c r="M16" s="2">
        <v>4413</v>
      </c>
      <c r="N16" s="2">
        <v>4646</v>
      </c>
      <c r="O16" s="3">
        <f t="shared" si="15"/>
        <v>15.22105973675329</v>
      </c>
      <c r="P16" s="3">
        <f t="shared" si="16"/>
        <v>18.155944845183768</v>
      </c>
      <c r="Q16" s="3">
        <f t="shared" si="17"/>
        <v>22.245186006653896</v>
      </c>
      <c r="R16" s="3">
        <f t="shared" si="18"/>
        <v>24.122533748701972</v>
      </c>
      <c r="S16" s="2">
        <v>738</v>
      </c>
      <c r="T16" s="2">
        <v>806</v>
      </c>
      <c r="U16" s="2">
        <v>882</v>
      </c>
      <c r="V16" s="2">
        <v>963</v>
      </c>
      <c r="W16" s="2">
        <v>1029</v>
      </c>
      <c r="X16" s="2">
        <v>1073</v>
      </c>
      <c r="Y16" s="3">
        <f t="shared" si="19"/>
        <v>9.2140921409214087</v>
      </c>
      <c r="Z16" s="3">
        <f t="shared" si="20"/>
        <v>30.487804878048781</v>
      </c>
      <c r="AA16" s="3">
        <f t="shared" si="21"/>
        <v>45.392953929539296</v>
      </c>
      <c r="AB16">
        <v>63.1</v>
      </c>
      <c r="AC16">
        <v>68.2</v>
      </c>
      <c r="AD16">
        <v>75.7</v>
      </c>
      <c r="AE16">
        <v>78.900000000000006</v>
      </c>
      <c r="AF16" s="3">
        <f t="shared" si="22"/>
        <v>3.5581698085916784</v>
      </c>
      <c r="AG16" s="3">
        <f t="shared" si="23"/>
        <v>3.9550517689778695</v>
      </c>
      <c r="AH16" s="3">
        <f t="shared" si="24"/>
        <v>4.8543199919346707</v>
      </c>
      <c r="AI16" s="3">
        <f t="shared" si="25"/>
        <v>5.5711318795430946</v>
      </c>
    </row>
    <row r="17" spans="1:35" x14ac:dyDescent="0.3">
      <c r="A17" s="4" t="s">
        <v>19</v>
      </c>
      <c r="B17" s="2">
        <v>28305</v>
      </c>
      <c r="C17" s="2">
        <v>28513</v>
      </c>
      <c r="D17" s="2">
        <v>28528</v>
      </c>
      <c r="E17" s="2">
        <v>28532</v>
      </c>
      <c r="F17" s="2">
        <v>28457</v>
      </c>
      <c r="G17" s="2">
        <v>28285</v>
      </c>
      <c r="H17" s="3">
        <f t="shared" si="12"/>
        <v>0.73485249955838194</v>
      </c>
      <c r="I17" s="3">
        <f t="shared" si="13"/>
        <v>0.80197844903727256</v>
      </c>
      <c r="J17" s="3">
        <f t="shared" si="14"/>
        <v>-7.0658894188305954E-2</v>
      </c>
      <c r="K17" s="2">
        <v>4046</v>
      </c>
      <c r="L17" s="2">
        <v>4770</v>
      </c>
      <c r="M17" s="2">
        <v>5656</v>
      </c>
      <c r="N17" s="2">
        <v>6060</v>
      </c>
      <c r="O17" s="3">
        <f t="shared" si="15"/>
        <v>14.294294294294295</v>
      </c>
      <c r="P17" s="3">
        <f t="shared" si="16"/>
        <v>16.729211236979623</v>
      </c>
      <c r="Q17" s="3">
        <f t="shared" si="17"/>
        <v>19.823356231599607</v>
      </c>
      <c r="R17" s="3">
        <f t="shared" si="18"/>
        <v>21.424783454127631</v>
      </c>
      <c r="S17" s="2">
        <v>938</v>
      </c>
      <c r="T17" s="2">
        <v>1059</v>
      </c>
      <c r="U17" s="2">
        <v>1167</v>
      </c>
      <c r="V17" s="2">
        <v>1278</v>
      </c>
      <c r="W17" s="2">
        <v>1363</v>
      </c>
      <c r="X17" s="2">
        <v>1426</v>
      </c>
      <c r="Y17" s="3">
        <f t="shared" si="19"/>
        <v>12.899786780383796</v>
      </c>
      <c r="Z17" s="3">
        <f t="shared" si="20"/>
        <v>36.247334754797443</v>
      </c>
      <c r="AA17" s="3">
        <f t="shared" si="21"/>
        <v>52.025586353944561</v>
      </c>
      <c r="AB17">
        <v>60.7</v>
      </c>
      <c r="AC17">
        <v>66.400000000000006</v>
      </c>
      <c r="AD17">
        <v>73.599999999999994</v>
      </c>
      <c r="AE17">
        <v>76.400000000000006</v>
      </c>
      <c r="AF17" s="3">
        <f t="shared" si="22"/>
        <v>3.3139021374315494</v>
      </c>
      <c r="AG17" s="3">
        <f t="shared" si="23"/>
        <v>3.7140953249395015</v>
      </c>
      <c r="AH17" s="3">
        <f t="shared" si="24"/>
        <v>4.4791812701528109</v>
      </c>
      <c r="AI17" s="3">
        <f t="shared" si="25"/>
        <v>5.0415414530669969</v>
      </c>
    </row>
    <row r="18" spans="1:35" x14ac:dyDescent="0.3">
      <c r="A18" s="4" t="s">
        <v>20</v>
      </c>
      <c r="B18" s="2">
        <v>22807</v>
      </c>
      <c r="C18" s="2">
        <v>22766</v>
      </c>
      <c r="D18" s="2">
        <v>22783</v>
      </c>
      <c r="E18" s="2">
        <v>22745</v>
      </c>
      <c r="F18" s="2">
        <v>22648</v>
      </c>
      <c r="G18" s="2">
        <v>22499</v>
      </c>
      <c r="H18" s="3">
        <f t="shared" si="12"/>
        <v>-0.1797693690533608</v>
      </c>
      <c r="I18" s="3">
        <f t="shared" si="13"/>
        <v>-0.27184636295874076</v>
      </c>
      <c r="J18" s="3">
        <f t="shared" si="14"/>
        <v>-1.3504625772789056</v>
      </c>
      <c r="K18" s="2">
        <v>3762</v>
      </c>
      <c r="L18" s="2">
        <v>4248</v>
      </c>
      <c r="M18" s="2">
        <v>4960</v>
      </c>
      <c r="N18" s="2">
        <v>5202</v>
      </c>
      <c r="O18" s="3">
        <f t="shared" si="15"/>
        <v>16.494935765335203</v>
      </c>
      <c r="P18" s="3">
        <f t="shared" si="16"/>
        <v>18.659404374945094</v>
      </c>
      <c r="Q18" s="3">
        <f t="shared" si="17"/>
        <v>21.806990547373051</v>
      </c>
      <c r="R18" s="3">
        <f t="shared" si="18"/>
        <v>23.121027601226722</v>
      </c>
      <c r="S18" s="2">
        <v>834</v>
      </c>
      <c r="T18" s="2">
        <v>936</v>
      </c>
      <c r="U18" s="2">
        <v>1031</v>
      </c>
      <c r="V18" s="2">
        <v>1110</v>
      </c>
      <c r="W18" s="2">
        <v>1174</v>
      </c>
      <c r="X18" s="2">
        <v>1223</v>
      </c>
      <c r="Y18" s="3">
        <f t="shared" si="19"/>
        <v>12.23021582733813</v>
      </c>
      <c r="Z18" s="3">
        <f t="shared" si="20"/>
        <v>33.093525179856115</v>
      </c>
      <c r="AA18" s="3">
        <f t="shared" si="21"/>
        <v>46.642685851318944</v>
      </c>
      <c r="AB18">
        <v>65.2</v>
      </c>
      <c r="AC18">
        <v>69.599999999999994</v>
      </c>
      <c r="AD18">
        <v>75.7</v>
      </c>
      <c r="AE18">
        <v>78.099999999999994</v>
      </c>
      <c r="AF18" s="3">
        <f t="shared" si="22"/>
        <v>3.6567720436708027</v>
      </c>
      <c r="AG18" s="3">
        <f t="shared" si="23"/>
        <v>4.111394184309936</v>
      </c>
      <c r="AH18" s="3">
        <f t="shared" si="24"/>
        <v>4.8801934491096945</v>
      </c>
      <c r="AI18" s="3">
        <f t="shared" si="25"/>
        <v>5.435797146539846</v>
      </c>
    </row>
    <row r="19" spans="1:35" x14ac:dyDescent="0.3">
      <c r="A19" s="4"/>
      <c r="H19" s="3"/>
      <c r="I19" s="3"/>
      <c r="J19" s="3"/>
      <c r="O19" s="3"/>
      <c r="P19" s="3"/>
      <c r="Q19" s="3"/>
      <c r="R19" s="3"/>
      <c r="Y19" s="3"/>
      <c r="Z19" s="3"/>
      <c r="AA19" s="3"/>
      <c r="AF19" s="3"/>
      <c r="AG19" s="3"/>
      <c r="AH19" s="3"/>
      <c r="AI19" s="3"/>
    </row>
    <row r="20" spans="1:35" x14ac:dyDescent="0.3">
      <c r="A20" s="4" t="s">
        <v>21</v>
      </c>
      <c r="B20" s="5">
        <f>SUM(B3:B18)</f>
        <v>651299</v>
      </c>
      <c r="C20" s="5">
        <f t="shared" ref="C20:G20" si="26">SUM(C3:C18)</f>
        <v>665860</v>
      </c>
      <c r="D20" s="5">
        <f t="shared" si="26"/>
        <v>675688</v>
      </c>
      <c r="E20" s="5">
        <f t="shared" si="26"/>
        <v>683693</v>
      </c>
      <c r="F20" s="5">
        <f t="shared" si="26"/>
        <v>688980</v>
      </c>
      <c r="G20" s="5">
        <f t="shared" si="26"/>
        <v>691788</v>
      </c>
      <c r="H20" s="3">
        <f t="shared" si="0"/>
        <v>2.2356859138429508</v>
      </c>
      <c r="I20" s="3">
        <f t="shared" si="1"/>
        <v>4.973752454709742</v>
      </c>
      <c r="J20" s="3">
        <f t="shared" si="2"/>
        <v>6.2166531807971452</v>
      </c>
      <c r="K20" s="5">
        <f>SUM(K3:K18)</f>
        <v>87881</v>
      </c>
      <c r="L20" s="5">
        <f t="shared" ref="L20:N20" si="27">SUM(L3:L18)</f>
        <v>101837</v>
      </c>
      <c r="M20" s="5">
        <f t="shared" si="27"/>
        <v>124814</v>
      </c>
      <c r="N20" s="5">
        <f t="shared" si="27"/>
        <v>141312</v>
      </c>
      <c r="O20" s="3">
        <f t="shared" si="3"/>
        <v>13.493188228448071</v>
      </c>
      <c r="P20" s="3">
        <f t="shared" si="3"/>
        <v>15.294055807527108</v>
      </c>
      <c r="Q20" s="3">
        <f t="shared" si="4"/>
        <v>18.255854601407357</v>
      </c>
      <c r="R20" s="3">
        <f t="shared" si="5"/>
        <v>20.427067251817032</v>
      </c>
      <c r="S20" s="5">
        <f>SUM(S3:S18)</f>
        <v>20788</v>
      </c>
      <c r="T20" s="5">
        <f t="shared" ref="T20:X20" si="28">SUM(T3:T18)</f>
        <v>23662</v>
      </c>
      <c r="U20" s="5">
        <f t="shared" si="28"/>
        <v>26011</v>
      </c>
      <c r="V20" s="5">
        <f t="shared" si="28"/>
        <v>28555</v>
      </c>
      <c r="W20" s="5">
        <f t="shared" si="28"/>
        <v>30716</v>
      </c>
      <c r="X20" s="5">
        <f t="shared" si="28"/>
        <v>32959</v>
      </c>
      <c r="Y20" s="3">
        <f t="shared" si="6"/>
        <v>13.825283817587069</v>
      </c>
      <c r="Z20" s="3">
        <f t="shared" si="7"/>
        <v>37.362901674042718</v>
      </c>
      <c r="AA20" s="3">
        <f t="shared" si="8"/>
        <v>58.548200885126036</v>
      </c>
      <c r="AB20">
        <v>60.8</v>
      </c>
      <c r="AC20">
        <v>65.400000000000006</v>
      </c>
      <c r="AD20">
        <v>71.8</v>
      </c>
      <c r="AE20">
        <v>75.3</v>
      </c>
      <c r="AF20" s="3">
        <f t="shared" si="9"/>
        <v>3.1917752061649103</v>
      </c>
      <c r="AG20" s="3">
        <f t="shared" si="9"/>
        <v>3.5535998558255488</v>
      </c>
      <c r="AH20" s="3">
        <f t="shared" si="10"/>
        <v>4.1765821794284861</v>
      </c>
      <c r="AI20" s="3">
        <f t="shared" si="11"/>
        <v>4.7643208613043306</v>
      </c>
    </row>
  </sheetData>
  <mergeCells count="5">
    <mergeCell ref="B1:J1"/>
    <mergeCell ref="K1:R1"/>
    <mergeCell ref="S1:AA1"/>
    <mergeCell ref="AB1:AE1"/>
    <mergeCell ref="AF1:AI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18"/>
  <sheetViews>
    <sheetView workbookViewId="0">
      <pane xSplit="1" ySplit="3" topLeftCell="B4" activePane="bottomRight" state="frozen"/>
      <selection activeCell="J28" sqref="J28"/>
      <selection pane="topRight" activeCell="J28" sqref="J28"/>
      <selection pane="bottomLeft" activeCell="J28" sqref="J28"/>
      <selection pane="bottomRight" activeCell="J28" sqref="J28"/>
    </sheetView>
  </sheetViews>
  <sheetFormatPr baseColWidth="10" defaultColWidth="8.88671875" defaultRowHeight="14.4" x14ac:dyDescent="0.3"/>
  <cols>
    <col min="1" max="1" width="18.6640625" customWidth="1"/>
    <col min="2" max="2" width="9.44140625" customWidth="1"/>
    <col min="3" max="3" width="8.5546875" customWidth="1"/>
    <col min="4" max="4" width="9.33203125" customWidth="1"/>
    <col min="5" max="5" width="9.44140625" customWidth="1"/>
    <col min="6" max="7" width="9.5546875" customWidth="1"/>
    <col min="8" max="8" width="8.6640625" customWidth="1"/>
    <col min="9" max="9" width="9.5546875" customWidth="1"/>
    <col min="10" max="10" width="9.44140625" customWidth="1"/>
    <col min="11" max="11" width="9.5546875" customWidth="1"/>
    <col min="12" max="12" width="8.5546875" customWidth="1"/>
    <col min="13" max="13" width="8.6640625" customWidth="1"/>
    <col min="14" max="14" width="9.44140625" customWidth="1"/>
    <col min="15" max="15" width="9.109375" customWidth="1"/>
    <col min="16" max="16" width="8.6640625" customWidth="1"/>
    <col min="17" max="17" width="9.109375" customWidth="1"/>
    <col min="18" max="18" width="8.6640625" customWidth="1"/>
    <col min="19" max="19" width="9.6640625" customWidth="1"/>
    <col min="20" max="21" width="9.33203125" customWidth="1"/>
    <col min="22" max="22" width="9.44140625" customWidth="1"/>
    <col min="23" max="23" width="8.5546875" customWidth="1"/>
    <col min="24" max="24" width="9.33203125" customWidth="1"/>
    <col min="25" max="26" width="8.5546875" customWidth="1"/>
    <col min="27" max="28" width="9.44140625" customWidth="1"/>
  </cols>
  <sheetData>
    <row r="1" spans="1:28" ht="23.25" customHeight="1" x14ac:dyDescent="0.35">
      <c r="A1" s="6" t="s">
        <v>76</v>
      </c>
    </row>
    <row r="2" spans="1:28" ht="16.2" customHeight="1" x14ac:dyDescent="0.35">
      <c r="A2" s="6"/>
    </row>
    <row r="3" spans="1:28" ht="18" x14ac:dyDescent="0.35">
      <c r="A3" s="13" t="s">
        <v>10</v>
      </c>
    </row>
    <row r="5" spans="1:28" x14ac:dyDescent="0.3">
      <c r="B5" s="7" t="s">
        <v>27</v>
      </c>
      <c r="C5" s="7" t="s">
        <v>28</v>
      </c>
      <c r="D5" s="7" t="s">
        <v>29</v>
      </c>
      <c r="E5" s="7" t="s">
        <v>30</v>
      </c>
      <c r="F5" s="7" t="s">
        <v>31</v>
      </c>
      <c r="G5" s="7" t="s">
        <v>32</v>
      </c>
      <c r="H5" s="7" t="s">
        <v>33</v>
      </c>
      <c r="I5" s="7" t="s">
        <v>34</v>
      </c>
      <c r="J5" s="7" t="s">
        <v>35</v>
      </c>
      <c r="K5" s="7" t="s">
        <v>36</v>
      </c>
      <c r="L5" s="7" t="s">
        <v>37</v>
      </c>
      <c r="M5" s="7" t="s">
        <v>38</v>
      </c>
      <c r="N5" s="7" t="s">
        <v>39</v>
      </c>
      <c r="O5" s="7" t="s">
        <v>40</v>
      </c>
      <c r="P5" s="7" t="s">
        <v>41</v>
      </c>
      <c r="Q5" s="7" t="s">
        <v>42</v>
      </c>
      <c r="R5" s="7" t="s">
        <v>43</v>
      </c>
      <c r="S5" s="7" t="s">
        <v>44</v>
      </c>
      <c r="T5" s="7" t="s">
        <v>45</v>
      </c>
      <c r="U5" s="7" t="s">
        <v>46</v>
      </c>
      <c r="V5" s="7" t="s">
        <v>47</v>
      </c>
      <c r="W5" s="7" t="s">
        <v>48</v>
      </c>
      <c r="X5" s="7" t="s">
        <v>49</v>
      </c>
      <c r="Y5" s="7" t="s">
        <v>50</v>
      </c>
      <c r="Z5" s="7" t="s">
        <v>51</v>
      </c>
      <c r="AA5" s="7" t="s">
        <v>52</v>
      </c>
      <c r="AB5" s="7" t="s">
        <v>53</v>
      </c>
    </row>
    <row r="6" spans="1:28" x14ac:dyDescent="0.3">
      <c r="A6" s="8" t="s">
        <v>59</v>
      </c>
      <c r="B6" s="12">
        <v>1279.893</v>
      </c>
      <c r="C6" s="12">
        <v>1289.7369999999999</v>
      </c>
      <c r="D6" s="12">
        <v>1298.0430000000001</v>
      </c>
      <c r="E6" s="12">
        <v>1298.7339999999999</v>
      </c>
      <c r="F6" s="12">
        <v>1292.796</v>
      </c>
      <c r="G6" s="12">
        <v>1283.9939999999999</v>
      </c>
      <c r="H6" s="12">
        <v>1275.9969999999998</v>
      </c>
      <c r="I6" s="12">
        <v>1267.7449999999999</v>
      </c>
      <c r="J6" s="12">
        <v>1264.8989999999999</v>
      </c>
      <c r="K6" s="12">
        <v>1258.498</v>
      </c>
      <c r="L6" s="12">
        <v>1253.653</v>
      </c>
      <c r="M6" s="12">
        <v>1250.424</v>
      </c>
      <c r="N6" s="12">
        <v>1244.1610000000001</v>
      </c>
      <c r="O6" s="12">
        <v>1237.4629999999997</v>
      </c>
      <c r="P6" s="12">
        <v>1238.471</v>
      </c>
      <c r="Q6" s="12">
        <v>1240.232</v>
      </c>
      <c r="R6" s="12">
        <v>1243.4699999999998</v>
      </c>
      <c r="S6" s="12">
        <v>1247.8530000000001</v>
      </c>
      <c r="T6" s="12">
        <v>1247.5790000000002</v>
      </c>
      <c r="U6" s="12">
        <v>1254.7969999999998</v>
      </c>
      <c r="V6" s="12">
        <v>1263.8209999999999</v>
      </c>
      <c r="W6" s="12">
        <v>1271.4369999999999</v>
      </c>
      <c r="X6" s="12">
        <v>1277.998</v>
      </c>
      <c r="Y6" s="12">
        <v>1282.8990000000001</v>
      </c>
      <c r="Z6" s="12">
        <v>1286.5640000000001</v>
      </c>
      <c r="AA6" s="12">
        <v>1289.114</v>
      </c>
      <c r="AB6" s="12">
        <v>1290.4169999999999</v>
      </c>
    </row>
    <row r="7" spans="1:28" x14ac:dyDescent="0.3">
      <c r="A7" s="9" t="s">
        <v>60</v>
      </c>
      <c r="B7" s="12">
        <v>542.05996440000013</v>
      </c>
      <c r="C7" s="12">
        <v>546.6566196</v>
      </c>
      <c r="D7" s="12">
        <v>547.99418760000003</v>
      </c>
      <c r="E7" s="12">
        <v>547.37014199999999</v>
      </c>
      <c r="F7" s="12">
        <v>547.52026679999994</v>
      </c>
      <c r="G7" s="12">
        <v>547.32569880000005</v>
      </c>
      <c r="H7" s="12">
        <v>546.5342928</v>
      </c>
      <c r="I7" s="12">
        <v>545.98772880000001</v>
      </c>
      <c r="J7" s="12">
        <v>545.20092360000001</v>
      </c>
      <c r="K7" s="12">
        <v>544.52575200000001</v>
      </c>
      <c r="L7" s="12">
        <v>543.51484679999999</v>
      </c>
      <c r="M7" s="12">
        <v>542.25044520000006</v>
      </c>
      <c r="N7" s="12">
        <v>541.87214280000001</v>
      </c>
      <c r="O7" s="12">
        <v>540.69974160000004</v>
      </c>
      <c r="P7" s="12">
        <v>538.3958904000001</v>
      </c>
      <c r="Q7" s="12">
        <v>535.62976079999999</v>
      </c>
      <c r="R7" s="12">
        <v>532.58832239999992</v>
      </c>
      <c r="S7" s="12">
        <v>528.7800072</v>
      </c>
      <c r="T7" s="12">
        <v>526.84577519999993</v>
      </c>
      <c r="U7" s="12">
        <v>523.86693600000001</v>
      </c>
      <c r="V7" s="12">
        <v>520.3882668</v>
      </c>
      <c r="W7" s="12">
        <v>517.06283159999998</v>
      </c>
      <c r="X7" s="12">
        <v>514.07002560000001</v>
      </c>
      <c r="Y7" s="12">
        <v>510.90188760000001</v>
      </c>
      <c r="Z7" s="12">
        <v>507.95389799999998</v>
      </c>
      <c r="AA7" s="12">
        <v>504.74710920000001</v>
      </c>
      <c r="AB7" s="12">
        <v>501.74950919999998</v>
      </c>
    </row>
    <row r="8" spans="1:28" x14ac:dyDescent="0.3">
      <c r="A8" s="9" t="s">
        <v>61</v>
      </c>
      <c r="B8" s="12">
        <v>875.09883919999993</v>
      </c>
      <c r="C8" s="12">
        <v>879.51873840000007</v>
      </c>
      <c r="D8" s="12">
        <v>884.8915927999999</v>
      </c>
      <c r="E8" s="12">
        <v>888.03753119999988</v>
      </c>
      <c r="F8" s="12">
        <v>888.61517119999985</v>
      </c>
      <c r="G8" s="12">
        <v>891.02856000000008</v>
      </c>
      <c r="H8" s="12">
        <v>893.30045440000004</v>
      </c>
      <c r="I8" s="12">
        <v>897.46100079999997</v>
      </c>
      <c r="J8" s="12">
        <v>900.51764479999997</v>
      </c>
      <c r="K8" s="12">
        <v>902.61969999999997</v>
      </c>
      <c r="L8" s="12">
        <v>903.97402160000001</v>
      </c>
      <c r="M8" s="12">
        <v>906.92588160000003</v>
      </c>
      <c r="N8" s="12">
        <v>909.65164000000004</v>
      </c>
      <c r="O8" s="12">
        <v>917.02580639999996</v>
      </c>
      <c r="P8" s="12">
        <v>924.38987359999999</v>
      </c>
      <c r="Q8" s="12">
        <v>930.19949040000006</v>
      </c>
      <c r="R8" s="12">
        <v>935.72564239999997</v>
      </c>
      <c r="S8" s="12">
        <v>940.87378000000001</v>
      </c>
      <c r="T8" s="12">
        <v>944.52832480000006</v>
      </c>
      <c r="U8" s="12">
        <v>944.84506240000007</v>
      </c>
      <c r="V8" s="12">
        <v>947.79583520000006</v>
      </c>
      <c r="W8" s="12">
        <v>949.93243439999992</v>
      </c>
      <c r="X8" s="12">
        <v>949.63689599999998</v>
      </c>
      <c r="Y8" s="12">
        <v>949.04635200000007</v>
      </c>
      <c r="Z8" s="12">
        <v>948.48122640000008</v>
      </c>
      <c r="AA8" s="12">
        <v>946.72512720000009</v>
      </c>
      <c r="AB8" s="12">
        <v>944.31474319999995</v>
      </c>
    </row>
    <row r="9" spans="1:28" x14ac:dyDescent="0.3">
      <c r="A9" s="8" t="s">
        <v>54</v>
      </c>
      <c r="B9" s="12">
        <v>822.06686100000002</v>
      </c>
      <c r="C9" s="12">
        <v>836.3218710000001</v>
      </c>
      <c r="D9" s="12">
        <v>849.37498800000003</v>
      </c>
      <c r="E9" s="12">
        <v>862.20449699999995</v>
      </c>
      <c r="F9" s="12">
        <v>876.76696800000002</v>
      </c>
      <c r="G9" s="12">
        <v>891.32943899999998</v>
      </c>
      <c r="H9" s="12">
        <v>903.59992800000009</v>
      </c>
      <c r="I9" s="12">
        <v>915.98222099999998</v>
      </c>
      <c r="J9" s="12">
        <v>924.36752100000001</v>
      </c>
      <c r="K9" s="12">
        <v>933.73110599999995</v>
      </c>
      <c r="L9" s="12">
        <v>940.97041500000012</v>
      </c>
      <c r="M9" s="12">
        <v>946.5606150000001</v>
      </c>
      <c r="N9" s="12">
        <v>952.09491300000013</v>
      </c>
      <c r="O9" s="12">
        <v>949.6352250000001</v>
      </c>
      <c r="P9" s="12">
        <v>942.53567099999998</v>
      </c>
      <c r="Q9" s="12">
        <v>938.98589400000014</v>
      </c>
      <c r="R9" s="12">
        <v>934.62553800000012</v>
      </c>
      <c r="S9" s="12">
        <v>934.84914600000002</v>
      </c>
      <c r="T9" s="12">
        <v>934.09446900000012</v>
      </c>
      <c r="U9" s="12">
        <v>935.15660700000012</v>
      </c>
      <c r="V9" s="12">
        <v>932.36150699999996</v>
      </c>
      <c r="W9" s="12">
        <v>933.31184099999996</v>
      </c>
      <c r="X9" s="12">
        <v>937.36473599999999</v>
      </c>
      <c r="Y9" s="12">
        <v>949.18800899999997</v>
      </c>
      <c r="Z9" s="12">
        <v>961.90571399999999</v>
      </c>
      <c r="AA9" s="12">
        <v>974.12030100000004</v>
      </c>
      <c r="AB9" s="12">
        <v>987.08956499999999</v>
      </c>
    </row>
    <row r="10" spans="1:28" x14ac:dyDescent="0.3">
      <c r="A10" s="8" t="s">
        <v>55</v>
      </c>
      <c r="B10" s="12">
        <v>1520.9549999999999</v>
      </c>
      <c r="C10" s="12">
        <v>1540.6093499999999</v>
      </c>
      <c r="D10" s="12">
        <v>1560.4720500000001</v>
      </c>
      <c r="E10" s="12">
        <v>1563.8751000000002</v>
      </c>
      <c r="F10" s="12">
        <v>1577.41785</v>
      </c>
      <c r="G10" s="12">
        <v>1606.3090500000001</v>
      </c>
      <c r="H10" s="12">
        <v>1642.56195</v>
      </c>
      <c r="I10" s="12">
        <v>1666.2444</v>
      </c>
      <c r="J10" s="12">
        <v>1709.1645000000001</v>
      </c>
      <c r="K10" s="12">
        <v>1746.5286000000001</v>
      </c>
      <c r="L10" s="12">
        <v>1785.9067500000001</v>
      </c>
      <c r="M10" s="12">
        <v>1819.8678</v>
      </c>
      <c r="N10" s="12">
        <v>1851.9537</v>
      </c>
      <c r="O10" s="12">
        <v>1884.52575</v>
      </c>
      <c r="P10" s="12">
        <v>1920.4314000000002</v>
      </c>
      <c r="Q10" s="12">
        <v>1956.4065000000001</v>
      </c>
      <c r="R10" s="12">
        <v>1988.0757000000001</v>
      </c>
      <c r="S10" s="12">
        <v>2019.606</v>
      </c>
      <c r="T10" s="12">
        <v>2042.17725</v>
      </c>
      <c r="U10" s="12">
        <v>2066.4847500000001</v>
      </c>
      <c r="V10" s="12">
        <v>2086.2085500000003</v>
      </c>
      <c r="W10" s="12">
        <v>2102.3209499999998</v>
      </c>
      <c r="X10" s="12">
        <v>2117.5999499999998</v>
      </c>
      <c r="Y10" s="12">
        <v>2115.3081000000002</v>
      </c>
      <c r="Z10" s="12">
        <v>2103.2238000000002</v>
      </c>
      <c r="AA10" s="12">
        <v>2098.2233999999999</v>
      </c>
      <c r="AB10" s="12">
        <v>2092.2507000000001</v>
      </c>
    </row>
    <row r="11" spans="1:28" x14ac:dyDescent="0.3">
      <c r="A11" s="8" t="s">
        <v>56</v>
      </c>
      <c r="B11" s="12">
        <v>2494.5360000000001</v>
      </c>
      <c r="C11" s="12">
        <v>2602.9519999999998</v>
      </c>
      <c r="D11" s="12">
        <v>2738.4720000000002</v>
      </c>
      <c r="E11" s="12">
        <v>2946.35</v>
      </c>
      <c r="F11" s="12">
        <v>3109.2159999999999</v>
      </c>
      <c r="G11" s="12">
        <v>3220.5359999999996</v>
      </c>
      <c r="H11" s="12">
        <v>3327.2579999999998</v>
      </c>
      <c r="I11" s="12">
        <v>3431.3179999999998</v>
      </c>
      <c r="J11" s="12">
        <v>3516.7439999999997</v>
      </c>
      <c r="K11" s="12">
        <v>3615.2379999999998</v>
      </c>
      <c r="L11" s="12">
        <v>3691.9520000000002</v>
      </c>
      <c r="M11" s="12">
        <v>3756.3239999999996</v>
      </c>
      <c r="N11" s="12">
        <v>3824.3259999999996</v>
      </c>
      <c r="O11" s="12">
        <v>3871.5159999999996</v>
      </c>
      <c r="P11" s="12">
        <v>3937.098</v>
      </c>
      <c r="Q11" s="12">
        <v>4036.8020000000001</v>
      </c>
      <c r="R11" s="12">
        <v>4156.5920000000006</v>
      </c>
      <c r="S11" s="12">
        <v>4240.808</v>
      </c>
      <c r="T11" s="12">
        <v>4370.2780000000002</v>
      </c>
      <c r="U11" s="12">
        <v>4490.0680000000002</v>
      </c>
      <c r="V11" s="12">
        <v>4612.0360000000001</v>
      </c>
      <c r="W11" s="12">
        <v>4718.0320000000002</v>
      </c>
      <c r="X11" s="12">
        <v>4823.3019999999997</v>
      </c>
      <c r="Y11" s="12">
        <v>4932.4439999999995</v>
      </c>
      <c r="Z11" s="12">
        <v>5053.2020000000002</v>
      </c>
      <c r="AA11" s="12">
        <v>5174.4439999999995</v>
      </c>
      <c r="AB11" s="12">
        <v>5286.732</v>
      </c>
    </row>
    <row r="12" spans="1:28" x14ac:dyDescent="0.3">
      <c r="A12" s="8" t="s">
        <v>57</v>
      </c>
      <c r="B12" s="12">
        <v>1090.0632771000001</v>
      </c>
      <c r="C12" s="12">
        <v>1107.1824491</v>
      </c>
      <c r="D12" s="12">
        <v>1099.9068010000001</v>
      </c>
      <c r="E12" s="12">
        <v>1102.0466974999999</v>
      </c>
      <c r="F12" s="12">
        <v>1127.2974762000001</v>
      </c>
      <c r="G12" s="12">
        <v>1164.9596546</v>
      </c>
      <c r="H12" s="12">
        <v>1203.0498123</v>
      </c>
      <c r="I12" s="12">
        <v>1259.5430799000001</v>
      </c>
      <c r="J12" s="12">
        <v>1280.0860863</v>
      </c>
      <c r="K12" s="12">
        <v>1327.1638093000001</v>
      </c>
      <c r="L12" s="12">
        <v>1392.2166628999998</v>
      </c>
      <c r="M12" s="12">
        <v>1485.5161503000002</v>
      </c>
      <c r="N12" s="12">
        <v>1590.3710787999999</v>
      </c>
      <c r="O12" s="12">
        <v>1752.1472542000001</v>
      </c>
      <c r="P12" s="12">
        <v>1877.1172098000002</v>
      </c>
      <c r="Q12" s="12">
        <v>1951.5856080000001</v>
      </c>
      <c r="R12" s="12">
        <v>2021.3462339</v>
      </c>
      <c r="S12" s="12">
        <v>2096.2426114</v>
      </c>
      <c r="T12" s="12">
        <v>2134.3327691</v>
      </c>
      <c r="U12" s="12">
        <v>2201.0975398999999</v>
      </c>
      <c r="V12" s="12">
        <v>2257.5908074999998</v>
      </c>
      <c r="W12" s="12">
        <v>2325.2115369000003</v>
      </c>
      <c r="X12" s="12">
        <v>2402.2478108999999</v>
      </c>
      <c r="Y12" s="12">
        <v>2493.4074018000001</v>
      </c>
      <c r="Z12" s="12">
        <v>2584.5669926999999</v>
      </c>
      <c r="AA12" s="12">
        <v>2684.2861696</v>
      </c>
      <c r="AB12" s="12">
        <v>2802.4084564</v>
      </c>
    </row>
    <row r="13" spans="1:28" x14ac:dyDescent="0.3">
      <c r="A13" s="8" t="s">
        <v>58</v>
      </c>
      <c r="B13" s="12">
        <v>8624.6729417000006</v>
      </c>
      <c r="C13" s="12">
        <v>8802.9780281000003</v>
      </c>
      <c r="D13" s="12">
        <v>8979.1546194000002</v>
      </c>
      <c r="E13" s="12">
        <v>9208.6179677</v>
      </c>
      <c r="F13" s="12">
        <v>9419.6297321999991</v>
      </c>
      <c r="G13" s="12">
        <v>9605.482402399999</v>
      </c>
      <c r="H13" s="12">
        <v>9792.3014374999984</v>
      </c>
      <c r="I13" s="12">
        <v>9984.2814304999993</v>
      </c>
      <c r="J13" s="12">
        <v>10140.979675699999</v>
      </c>
      <c r="K13" s="12">
        <v>10328.3049673</v>
      </c>
      <c r="L13" s="12">
        <v>10512.187696300001</v>
      </c>
      <c r="M13" s="12">
        <v>10707.868892099999</v>
      </c>
      <c r="N13" s="12">
        <v>10914.430474599998</v>
      </c>
      <c r="O13" s="12">
        <v>11153.012777200001</v>
      </c>
      <c r="P13" s="12">
        <v>11378.439044800001</v>
      </c>
      <c r="Q13" s="12">
        <v>11589.8412532</v>
      </c>
      <c r="R13" s="12">
        <v>11812.423436700001</v>
      </c>
      <c r="S13" s="12">
        <v>12009.012544600002</v>
      </c>
      <c r="T13" s="12">
        <v>12199.835588100001</v>
      </c>
      <c r="U13" s="12">
        <v>12416.3158953</v>
      </c>
      <c r="V13" s="12">
        <v>12620.201966500001</v>
      </c>
      <c r="W13" s="12">
        <v>12817.308593899999</v>
      </c>
      <c r="X13" s="12">
        <v>13022.219418500001</v>
      </c>
      <c r="Y13" s="12">
        <v>13233.194750399998</v>
      </c>
      <c r="Z13" s="12">
        <v>13445.897631100001</v>
      </c>
      <c r="AA13" s="12">
        <v>13671.660107</v>
      </c>
      <c r="AB13" s="12">
        <v>13904.9619738</v>
      </c>
    </row>
    <row r="14" spans="1:28" x14ac:dyDescent="0.3">
      <c r="A14" s="8" t="s">
        <v>62</v>
      </c>
      <c r="B14" s="11"/>
      <c r="C14" s="11">
        <v>2.0673837443493155</v>
      </c>
      <c r="D14" s="11">
        <v>2.0013294448495311</v>
      </c>
      <c r="E14" s="11">
        <v>2.5555117160387293</v>
      </c>
      <c r="F14" s="11">
        <v>2.2914596440002244</v>
      </c>
      <c r="G14" s="11">
        <v>1.9730358356303794</v>
      </c>
      <c r="H14" s="11">
        <v>1.9449209032262793</v>
      </c>
      <c r="I14" s="11">
        <v>1.9605196411214016</v>
      </c>
      <c r="J14" s="11">
        <v>1.5694494019501217</v>
      </c>
      <c r="K14" s="11">
        <v>1.8472109952934257</v>
      </c>
      <c r="L14" s="11">
        <v>1.7803766405250812</v>
      </c>
      <c r="M14" s="11">
        <v>1.8614697668390412</v>
      </c>
      <c r="N14" s="11">
        <v>1.9290634259856754</v>
      </c>
      <c r="O14" s="11">
        <v>2.1859345126182337</v>
      </c>
      <c r="P14" s="11">
        <v>2.0212141069257683</v>
      </c>
      <c r="Q14" s="11">
        <v>1.8579192415378865</v>
      </c>
      <c r="R14" s="11">
        <v>1.9204938069237558</v>
      </c>
      <c r="S14" s="11">
        <v>1.6642572030496197</v>
      </c>
      <c r="T14" s="11">
        <v>1.588998619089665</v>
      </c>
      <c r="U14" s="11">
        <v>1.7744526607486364</v>
      </c>
      <c r="V14" s="11">
        <v>1.6420818616348056</v>
      </c>
      <c r="W14" s="11">
        <v>1.5618341760552885</v>
      </c>
      <c r="X14" s="11">
        <v>1.5987039954512945</v>
      </c>
      <c r="Y14" s="11">
        <v>1.6201180852495507</v>
      </c>
      <c r="Z14" s="11">
        <v>1.6073433869290943</v>
      </c>
      <c r="AA14" s="11">
        <v>1.6790435424542915</v>
      </c>
      <c r="AB14" s="11">
        <v>1.7064633334509831</v>
      </c>
    </row>
    <row r="15" spans="1:28" x14ac:dyDescent="0.3">
      <c r="A15" s="8" t="s">
        <v>63</v>
      </c>
      <c r="C15" s="10">
        <v>2.0673837443493155</v>
      </c>
      <c r="D15" s="10">
        <v>4.1100883488125417</v>
      </c>
      <c r="E15" s="10">
        <v>6.7706338541447186</v>
      </c>
      <c r="F15" s="10">
        <v>9.2172398405556866</v>
      </c>
      <c r="G15" s="10">
        <v>11.37213512129623</v>
      </c>
      <c r="H15" s="10">
        <v>13.538235057639735</v>
      </c>
      <c r="I15" s="10">
        <v>15.764174456127348</v>
      </c>
      <c r="J15" s="10">
        <v>17.581034599801534</v>
      </c>
      <c r="K15" s="10">
        <v>19.753004399308839</v>
      </c>
      <c r="L15" s="10">
        <v>21.885058915961103</v>
      </c>
      <c r="M15" s="10">
        <v>24.15391243797567</v>
      </c>
      <c r="N15" s="10">
        <v>26.548920154746941</v>
      </c>
      <c r="O15" s="10">
        <v>29.315196675755249</v>
      </c>
      <c r="P15" s="10">
        <v>31.928933673364416</v>
      </c>
      <c r="Q15" s="10">
        <v>34.380066717237611</v>
      </c>
      <c r="R15" s="10">
        <v>36.960827576282171</v>
      </c>
      <c r="S15" s="10">
        <v>39.240208014576815</v>
      </c>
      <c r="T15" s="10">
        <v>41.452732997146015</v>
      </c>
      <c r="U15" s="10">
        <v>43.962744781515539</v>
      </c>
      <c r="V15" s="10">
        <v>46.32673090108441</v>
      </c>
      <c r="W15" s="10">
        <v>48.612111793002001</v>
      </c>
      <c r="X15" s="10">
        <v>50.987979561961268</v>
      </c>
      <c r="Y15" s="10">
        <v>53.434163125397497</v>
      </c>
      <c r="Z15" s="10">
        <v>55.900376999683573</v>
      </c>
      <c r="AA15" s="10">
        <v>58.518012212358663</v>
      </c>
      <c r="AB15" s="10">
        <v>61.223063967677902</v>
      </c>
    </row>
    <row r="16" spans="1:28" x14ac:dyDescent="0.3">
      <c r="A16" s="8" t="s">
        <v>64</v>
      </c>
      <c r="B16" s="10">
        <v>2.9542621571898335</v>
      </c>
      <c r="C16" s="10">
        <v>2.9877266435761851</v>
      </c>
      <c r="D16" s="10">
        <v>3.0257090258860639</v>
      </c>
      <c r="E16" s="10">
        <v>3.0872912472382867</v>
      </c>
      <c r="F16" s="10">
        <v>3.142233252339254</v>
      </c>
      <c r="G16" s="10">
        <v>3.1882984543586712</v>
      </c>
      <c r="H16" s="10">
        <v>3.2344620254732463</v>
      </c>
      <c r="I16" s="10">
        <v>3.2818309334415852</v>
      </c>
      <c r="J16" s="10">
        <v>3.3174389737541992</v>
      </c>
      <c r="K16" s="10">
        <v>3.3630856139533973</v>
      </c>
      <c r="L16" s="10">
        <v>3.4076156828886424</v>
      </c>
      <c r="M16" s="10">
        <v>3.4560799711129113</v>
      </c>
      <c r="N16" s="10">
        <v>3.5081772194758183</v>
      </c>
      <c r="O16" s="10">
        <v>3.5711582083071844</v>
      </c>
      <c r="P16" s="10">
        <v>3.6304820604057255</v>
      </c>
      <c r="Q16" s="10">
        <v>3.6858321709181001</v>
      </c>
      <c r="R16" s="10">
        <v>3.7452911078524007</v>
      </c>
      <c r="S16" s="10">
        <v>3.7970880941856464</v>
      </c>
      <c r="T16" s="10">
        <v>3.8476789314977768</v>
      </c>
      <c r="U16" s="10">
        <v>3.9068852996167474</v>
      </c>
      <c r="V16" s="10">
        <v>3.9625858650670049</v>
      </c>
      <c r="W16" s="10">
        <v>4.0166555711930902</v>
      </c>
      <c r="X16" s="10">
        <v>4.0735807987800108</v>
      </c>
      <c r="Y16" s="10">
        <v>4.1328807158182723</v>
      </c>
      <c r="Z16" s="10">
        <v>4.1930637824243</v>
      </c>
      <c r="AA16" s="10">
        <v>4.2577444813314189</v>
      </c>
      <c r="AB16" s="10">
        <v>4.3251212231059464</v>
      </c>
    </row>
    <row r="17" spans="1:28" x14ac:dyDescent="0.3">
      <c r="A17" s="8" t="s">
        <v>65</v>
      </c>
      <c r="B17" s="11">
        <v>59.197076939750595</v>
      </c>
      <c r="C17" s="11">
        <v>59.647357773006959</v>
      </c>
      <c r="D17" s="11">
        <v>60.126493860963933</v>
      </c>
      <c r="E17" s="11">
        <v>60.945864158829416</v>
      </c>
      <c r="F17" s="11">
        <v>61.72144225930343</v>
      </c>
      <c r="G17" s="11">
        <v>62.37900871176344</v>
      </c>
      <c r="H17" s="11">
        <v>63.037987562972233</v>
      </c>
      <c r="I17" s="11">
        <v>63.67113671776422</v>
      </c>
      <c r="J17" s="11">
        <v>64.155483931101671</v>
      </c>
      <c r="K17" s="11">
        <v>64.763099370879672</v>
      </c>
      <c r="L17" s="11">
        <v>65.353431763000913</v>
      </c>
      <c r="M17" s="11">
        <v>65.94877114632915</v>
      </c>
      <c r="N17" s="11">
        <v>66.57837800800425</v>
      </c>
      <c r="O17" s="11">
        <v>67.319827872419538</v>
      </c>
      <c r="P17" s="11">
        <v>67.976341740256274</v>
      </c>
      <c r="Q17" s="11">
        <v>68.54963700047584</v>
      </c>
      <c r="R17" s="11">
        <v>69.130724763294751</v>
      </c>
      <c r="S17" s="11">
        <v>69.586542443555629</v>
      </c>
      <c r="T17" s="11">
        <v>70.056583610329412</v>
      </c>
      <c r="U17" s="11">
        <v>70.533404302439422</v>
      </c>
      <c r="V17" s="11">
        <v>70.964279187235149</v>
      </c>
      <c r="W17" s="11">
        <v>71.353236289033006</v>
      </c>
      <c r="X17" s="11">
        <v>71.747752519256935</v>
      </c>
      <c r="Y17" s="11">
        <v>72.100197131245281</v>
      </c>
      <c r="Z17" s="11">
        <v>72.445834855750689</v>
      </c>
      <c r="AA17" s="11">
        <v>72.829147972322389</v>
      </c>
      <c r="AB17" s="11">
        <v>73.221280112696292</v>
      </c>
    </row>
    <row r="18" spans="1:28" x14ac:dyDescent="0.3">
      <c r="A18" s="8" t="s">
        <v>66</v>
      </c>
      <c r="B18" s="11">
        <v>41.562147357131472</v>
      </c>
      <c r="C18" s="11">
        <v>42.146355895208124</v>
      </c>
      <c r="D18" s="11">
        <v>42.747663490580209</v>
      </c>
      <c r="E18" s="11">
        <v>43.963130099436107</v>
      </c>
      <c r="F18" s="11">
        <v>44.975371608481915</v>
      </c>
      <c r="G18" s="11">
        <v>45.656172911255887</v>
      </c>
      <c r="H18" s="11">
        <v>46.263974217041664</v>
      </c>
      <c r="I18" s="11">
        <v>46.982460506074574</v>
      </c>
      <c r="J18" s="11">
        <v>47.301446602779926</v>
      </c>
      <c r="K18" s="11">
        <v>47.852980958133251</v>
      </c>
      <c r="L18" s="11">
        <v>48.364515643965206</v>
      </c>
      <c r="M18" s="11">
        <v>48.953159616731014</v>
      </c>
      <c r="N18" s="11">
        <v>49.610440887420125</v>
      </c>
      <c r="O18" s="11">
        <v>50.422817283025104</v>
      </c>
      <c r="P18" s="11">
        <v>51.098531063073395</v>
      </c>
      <c r="Q18" s="11">
        <v>51.669280684466521</v>
      </c>
      <c r="R18" s="11">
        <v>52.300345200170973</v>
      </c>
      <c r="S18" s="11">
        <v>52.769123088721656</v>
      </c>
      <c r="T18" s="11">
        <v>53.317200237065045</v>
      </c>
      <c r="U18" s="11">
        <v>53.890103927146662</v>
      </c>
      <c r="V18" s="11">
        <v>54.433572661794528</v>
      </c>
      <c r="W18" s="11">
        <v>54.951033481802988</v>
      </c>
      <c r="X18" s="11">
        <v>55.486315954982537</v>
      </c>
      <c r="Y18" s="11">
        <v>56.11533376379532</v>
      </c>
      <c r="Z18" s="11">
        <v>56.803712197198685</v>
      </c>
      <c r="AA18" s="11">
        <v>57.48190130601818</v>
      </c>
      <c r="AB18" s="11">
        <v>58.174488154960194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B18"/>
  <sheetViews>
    <sheetView workbookViewId="0">
      <pane xSplit="1" ySplit="3" topLeftCell="B4" activePane="bottomRight" state="frozen"/>
      <selection activeCell="J28" sqref="J28"/>
      <selection pane="topRight" activeCell="J28" sqref="J28"/>
      <selection pane="bottomLeft" activeCell="J28" sqref="J28"/>
      <selection pane="bottomRight" activeCell="J28" sqref="J28"/>
    </sheetView>
  </sheetViews>
  <sheetFormatPr baseColWidth="10" defaultColWidth="8.88671875" defaultRowHeight="14.4" x14ac:dyDescent="0.3"/>
  <cols>
    <col min="1" max="1" width="18.6640625" customWidth="1"/>
    <col min="2" max="2" width="9.44140625" customWidth="1"/>
    <col min="3" max="3" width="8.5546875" customWidth="1"/>
    <col min="4" max="4" width="9.33203125" customWidth="1"/>
    <col min="5" max="5" width="9.44140625" customWidth="1"/>
    <col min="6" max="7" width="9.5546875" customWidth="1"/>
    <col min="8" max="8" width="8.6640625" customWidth="1"/>
    <col min="9" max="9" width="9.5546875" customWidth="1"/>
    <col min="10" max="10" width="9.44140625" customWidth="1"/>
    <col min="11" max="11" width="9.5546875" customWidth="1"/>
    <col min="12" max="12" width="8.5546875" customWidth="1"/>
    <col min="13" max="13" width="8.6640625" customWidth="1"/>
    <col min="14" max="14" width="9.44140625" customWidth="1"/>
    <col min="15" max="15" width="9.109375" customWidth="1"/>
    <col min="16" max="16" width="8.6640625" customWidth="1"/>
    <col min="17" max="17" width="9.109375" customWidth="1"/>
    <col min="18" max="18" width="8.6640625" customWidth="1"/>
    <col min="19" max="19" width="9.6640625" customWidth="1"/>
    <col min="20" max="21" width="9.33203125" customWidth="1"/>
    <col min="22" max="22" width="9.44140625" customWidth="1"/>
    <col min="23" max="23" width="8.5546875" customWidth="1"/>
    <col min="24" max="24" width="9.33203125" customWidth="1"/>
    <col min="25" max="26" width="8.5546875" customWidth="1"/>
    <col min="27" max="28" width="9.44140625" customWidth="1"/>
  </cols>
  <sheetData>
    <row r="1" spans="1:28" ht="23.25" customHeight="1" x14ac:dyDescent="0.35">
      <c r="A1" s="6" t="s">
        <v>76</v>
      </c>
    </row>
    <row r="2" spans="1:28" ht="16.2" customHeight="1" x14ac:dyDescent="0.35">
      <c r="A2" s="6"/>
    </row>
    <row r="3" spans="1:28" ht="18" x14ac:dyDescent="0.35">
      <c r="A3" s="13" t="s">
        <v>67</v>
      </c>
    </row>
    <row r="5" spans="1:28" x14ac:dyDescent="0.3">
      <c r="B5" s="7" t="s">
        <v>27</v>
      </c>
      <c r="C5" s="7" t="s">
        <v>28</v>
      </c>
      <c r="D5" s="7" t="s">
        <v>29</v>
      </c>
      <c r="E5" s="7" t="s">
        <v>30</v>
      </c>
      <c r="F5" s="7" t="s">
        <v>31</v>
      </c>
      <c r="G5" s="7" t="s">
        <v>32</v>
      </c>
      <c r="H5" s="7" t="s">
        <v>33</v>
      </c>
      <c r="I5" s="7" t="s">
        <v>34</v>
      </c>
      <c r="J5" s="7" t="s">
        <v>35</v>
      </c>
      <c r="K5" s="7" t="s">
        <v>36</v>
      </c>
      <c r="L5" s="7" t="s">
        <v>37</v>
      </c>
      <c r="M5" s="7" t="s">
        <v>38</v>
      </c>
      <c r="N5" s="7" t="s">
        <v>39</v>
      </c>
      <c r="O5" s="7" t="s">
        <v>40</v>
      </c>
      <c r="P5" s="7" t="s">
        <v>41</v>
      </c>
      <c r="Q5" s="7" t="s">
        <v>42</v>
      </c>
      <c r="R5" s="7" t="s">
        <v>43</v>
      </c>
      <c r="S5" s="7" t="s">
        <v>44</v>
      </c>
      <c r="T5" s="7" t="s">
        <v>45</v>
      </c>
      <c r="U5" s="7" t="s">
        <v>46</v>
      </c>
      <c r="V5" s="7" t="s">
        <v>47</v>
      </c>
      <c r="W5" s="7" t="s">
        <v>48</v>
      </c>
      <c r="X5" s="7" t="s">
        <v>49</v>
      </c>
      <c r="Y5" s="7" t="s">
        <v>50</v>
      </c>
      <c r="Z5" s="7" t="s">
        <v>51</v>
      </c>
      <c r="AA5" s="7" t="s">
        <v>52</v>
      </c>
      <c r="AB5" s="7" t="s">
        <v>53</v>
      </c>
    </row>
    <row r="6" spans="1:28" x14ac:dyDescent="0.3">
      <c r="A6" s="8" t="s">
        <v>59</v>
      </c>
      <c r="B6" s="12">
        <v>119.001</v>
      </c>
      <c r="C6" s="12">
        <v>117.56399999999999</v>
      </c>
      <c r="D6" s="12">
        <v>115.92699999999999</v>
      </c>
      <c r="E6" s="12">
        <v>113.73099999999999</v>
      </c>
      <c r="F6" s="12">
        <v>111.34100000000001</v>
      </c>
      <c r="G6" s="12">
        <v>109.40299999999999</v>
      </c>
      <c r="H6" s="12">
        <v>106.66899999999998</v>
      </c>
      <c r="I6" s="12">
        <v>104.24499999999999</v>
      </c>
      <c r="J6" s="12">
        <v>102.01499999999999</v>
      </c>
      <c r="K6" s="12">
        <v>99.672999999999988</v>
      </c>
      <c r="L6" s="12">
        <v>97.763999999999996</v>
      </c>
      <c r="M6" s="12">
        <v>95.87</v>
      </c>
      <c r="N6" s="12">
        <v>94.444000000000003</v>
      </c>
      <c r="O6" s="12">
        <v>93.266999999999996</v>
      </c>
      <c r="P6" s="12">
        <v>92.393999999999991</v>
      </c>
      <c r="Q6" s="12">
        <v>91.582999999999998</v>
      </c>
      <c r="R6" s="12">
        <v>90.831999999999994</v>
      </c>
      <c r="S6" s="12">
        <v>90.657999999999987</v>
      </c>
      <c r="T6" s="12">
        <v>90.433999999999997</v>
      </c>
      <c r="U6" s="12">
        <v>90.272000000000006</v>
      </c>
      <c r="V6" s="12">
        <v>90.60499999999999</v>
      </c>
      <c r="W6" s="12">
        <v>91.060999999999993</v>
      </c>
      <c r="X6" s="12">
        <v>91.386999999999986</v>
      </c>
      <c r="Y6" s="12">
        <v>91.424000000000007</v>
      </c>
      <c r="Z6" s="12">
        <v>91.61</v>
      </c>
      <c r="AA6" s="12">
        <v>91.617000000000004</v>
      </c>
      <c r="AB6" s="12">
        <v>91.557000000000002</v>
      </c>
    </row>
    <row r="7" spans="1:28" x14ac:dyDescent="0.3">
      <c r="A7" s="9" t="s">
        <v>60</v>
      </c>
      <c r="B7" s="12">
        <v>29.699482800000002</v>
      </c>
      <c r="C7" s="12">
        <v>29.523482399999999</v>
      </c>
      <c r="D7" s="12">
        <v>29.402758800000001</v>
      </c>
      <c r="E7" s="12">
        <v>29.1126744</v>
      </c>
      <c r="F7" s="12">
        <v>28.850770799999999</v>
      </c>
      <c r="G7" s="12">
        <v>28.400943599999998</v>
      </c>
      <c r="H7" s="12">
        <v>28.268296800000002</v>
      </c>
      <c r="I7" s="12">
        <v>28.247433600000001</v>
      </c>
      <c r="J7" s="12">
        <v>27.9917628</v>
      </c>
      <c r="K7" s="12">
        <v>27.916024799999999</v>
      </c>
      <c r="L7" s="12">
        <v>27.674311200000002</v>
      </c>
      <c r="M7" s="12">
        <v>27.467418000000002</v>
      </c>
      <c r="N7" s="12">
        <v>27.3569952</v>
      </c>
      <c r="O7" s="12">
        <v>27.151729199999998</v>
      </c>
      <c r="P7" s="12">
        <v>26.923430400000001</v>
      </c>
      <c r="Q7" s="12">
        <v>26.654078400000003</v>
      </c>
      <c r="R7" s="12">
        <v>26.426864399999999</v>
      </c>
      <c r="S7" s="12">
        <v>26.069308800000002</v>
      </c>
      <c r="T7" s="12">
        <v>25.788847200000003</v>
      </c>
      <c r="U7" s="12">
        <v>25.561497600000003</v>
      </c>
      <c r="V7" s="12">
        <v>25.256918400000004</v>
      </c>
      <c r="W7" s="12">
        <v>24.9412296</v>
      </c>
      <c r="X7" s="12">
        <v>24.6838008</v>
      </c>
      <c r="Y7" s="12">
        <v>24.448320000000002</v>
      </c>
      <c r="Z7" s="12">
        <v>24.171921600000001</v>
      </c>
      <c r="AA7" s="12">
        <v>23.928852000000003</v>
      </c>
      <c r="AB7" s="12">
        <v>23.644186800000004</v>
      </c>
    </row>
    <row r="8" spans="1:28" x14ac:dyDescent="0.3">
      <c r="A8" s="9" t="s">
        <v>61</v>
      </c>
      <c r="B8" s="12">
        <v>68.691629599999999</v>
      </c>
      <c r="C8" s="12">
        <v>69.172510400000007</v>
      </c>
      <c r="D8" s="12">
        <v>69.706010399999997</v>
      </c>
      <c r="E8" s="12">
        <v>69.72144320000001</v>
      </c>
      <c r="F8" s="12">
        <v>69.664591200000004</v>
      </c>
      <c r="G8" s="12">
        <v>69.560226400000005</v>
      </c>
      <c r="H8" s="12">
        <v>69.479759999999999</v>
      </c>
      <c r="I8" s="12">
        <v>68.903150400000001</v>
      </c>
      <c r="J8" s="12">
        <v>68.511031199999991</v>
      </c>
      <c r="K8" s="12">
        <v>68.053175199999998</v>
      </c>
      <c r="L8" s="12">
        <v>67.728177600000009</v>
      </c>
      <c r="M8" s="12">
        <v>67.240216000000004</v>
      </c>
      <c r="N8" s="12">
        <v>66.781145600000002</v>
      </c>
      <c r="O8" s="12">
        <v>66.737922400000002</v>
      </c>
      <c r="P8" s="12">
        <v>66.7834608</v>
      </c>
      <c r="Q8" s="12">
        <v>66.869260799999992</v>
      </c>
      <c r="R8" s="12">
        <v>66.558822399999997</v>
      </c>
      <c r="S8" s="12">
        <v>66.252332800000005</v>
      </c>
      <c r="T8" s="12">
        <v>66.056415199999989</v>
      </c>
      <c r="U8" s="12">
        <v>65.237192000000007</v>
      </c>
      <c r="V8" s="12">
        <v>64.915326399999998</v>
      </c>
      <c r="W8" s="12">
        <v>64.432527999999991</v>
      </c>
      <c r="X8" s="12">
        <v>64.120931999999996</v>
      </c>
      <c r="Y8" s="12">
        <v>63.781488800000005</v>
      </c>
      <c r="Z8" s="12">
        <v>63.293470400000004</v>
      </c>
      <c r="AA8" s="12">
        <v>62.684724000000003</v>
      </c>
      <c r="AB8" s="12">
        <v>62.303975199999996</v>
      </c>
    </row>
    <row r="9" spans="1:28" x14ac:dyDescent="0.3">
      <c r="A9" s="8" t="s">
        <v>54</v>
      </c>
      <c r="B9" s="12">
        <v>68.61970500000001</v>
      </c>
      <c r="C9" s="12">
        <v>69.681843000000015</v>
      </c>
      <c r="D9" s="12">
        <v>69.262578000000005</v>
      </c>
      <c r="E9" s="12">
        <v>70.995540000000005</v>
      </c>
      <c r="F9" s="12">
        <v>72.001776000000007</v>
      </c>
      <c r="G9" s="12">
        <v>73.427277000000004</v>
      </c>
      <c r="H9" s="12">
        <v>74.992533000000009</v>
      </c>
      <c r="I9" s="12">
        <v>76.445985000000007</v>
      </c>
      <c r="J9" s="12">
        <v>77.815584000000001</v>
      </c>
      <c r="K9" s="12">
        <v>79.716251999999997</v>
      </c>
      <c r="L9" s="12">
        <v>81.644871000000009</v>
      </c>
      <c r="M9" s="12">
        <v>82.203890999999999</v>
      </c>
      <c r="N9" s="12">
        <v>82.874714999999995</v>
      </c>
      <c r="O9" s="12">
        <v>82.567254000000005</v>
      </c>
      <c r="P9" s="12">
        <v>81.840528000000006</v>
      </c>
      <c r="Q9" s="12">
        <v>81.197654999999997</v>
      </c>
      <c r="R9" s="12">
        <v>81.029949000000002</v>
      </c>
      <c r="S9" s="12">
        <v>80.834292000000005</v>
      </c>
      <c r="T9" s="12">
        <v>80.079615000000004</v>
      </c>
      <c r="U9" s="12">
        <v>80.331174000000004</v>
      </c>
      <c r="V9" s="12">
        <v>79.883958000000007</v>
      </c>
      <c r="W9" s="12">
        <v>79.548546000000002</v>
      </c>
      <c r="X9" s="12">
        <v>79.241084999999998</v>
      </c>
      <c r="Y9" s="12">
        <v>79.716251999999997</v>
      </c>
      <c r="Z9" s="12">
        <v>80.442977999999997</v>
      </c>
      <c r="AA9" s="12">
        <v>81.42126300000001</v>
      </c>
      <c r="AB9" s="12">
        <v>81.616919999999993</v>
      </c>
    </row>
    <row r="10" spans="1:28" x14ac:dyDescent="0.3">
      <c r="A10" s="8" t="s">
        <v>55</v>
      </c>
      <c r="B10" s="12">
        <v>149.10915</v>
      </c>
      <c r="C10" s="12">
        <v>153.06780000000001</v>
      </c>
      <c r="D10" s="12">
        <v>158.06820000000002</v>
      </c>
      <c r="E10" s="12">
        <v>157.51259999999999</v>
      </c>
      <c r="F10" s="12">
        <v>160.08225000000002</v>
      </c>
      <c r="G10" s="12">
        <v>160.0128</v>
      </c>
      <c r="H10" s="12">
        <v>159.66555</v>
      </c>
      <c r="I10" s="12">
        <v>159.87390000000002</v>
      </c>
      <c r="J10" s="12">
        <v>161.12400000000002</v>
      </c>
      <c r="K10" s="12">
        <v>159.4572</v>
      </c>
      <c r="L10" s="12">
        <v>157.16534999999999</v>
      </c>
      <c r="M10" s="12">
        <v>159.4572</v>
      </c>
      <c r="N10" s="12">
        <v>158.2071</v>
      </c>
      <c r="O10" s="12">
        <v>161.54070000000002</v>
      </c>
      <c r="P10" s="12">
        <v>164.1798</v>
      </c>
      <c r="Q10" s="12">
        <v>167.58285000000001</v>
      </c>
      <c r="R10" s="12">
        <v>171.40260000000001</v>
      </c>
      <c r="S10" s="12">
        <v>174.87510000000003</v>
      </c>
      <c r="T10" s="12">
        <v>178.13925</v>
      </c>
      <c r="U10" s="12">
        <v>182.79240000000001</v>
      </c>
      <c r="V10" s="12">
        <v>187.09830000000002</v>
      </c>
      <c r="W10" s="12">
        <v>188.90400000000002</v>
      </c>
      <c r="X10" s="12">
        <v>190.43190000000001</v>
      </c>
      <c r="Y10" s="12">
        <v>190.08465000000001</v>
      </c>
      <c r="Z10" s="12">
        <v>188.90400000000002</v>
      </c>
      <c r="AA10" s="12">
        <v>187.72334999999998</v>
      </c>
      <c r="AB10" s="12">
        <v>187.44555</v>
      </c>
    </row>
    <row r="11" spans="1:28" x14ac:dyDescent="0.3">
      <c r="A11" s="8" t="s">
        <v>56</v>
      </c>
      <c r="B11" s="12">
        <v>208.60399999999998</v>
      </c>
      <c r="C11" s="12">
        <v>218.28399999999999</v>
      </c>
      <c r="D11" s="12">
        <v>232.56200000000001</v>
      </c>
      <c r="E11" s="12">
        <v>253.37399999999997</v>
      </c>
      <c r="F11" s="12">
        <v>269.346</v>
      </c>
      <c r="G11" s="12">
        <v>288.70599999999996</v>
      </c>
      <c r="H11" s="12">
        <v>308.79200000000003</v>
      </c>
      <c r="I11" s="12">
        <v>324.03800000000001</v>
      </c>
      <c r="J11" s="12">
        <v>340.73599999999999</v>
      </c>
      <c r="K11" s="12">
        <v>357.67599999999999</v>
      </c>
      <c r="L11" s="12">
        <v>371.22799999999995</v>
      </c>
      <c r="M11" s="12">
        <v>382.11799999999994</v>
      </c>
      <c r="N11" s="12">
        <v>397.36400000000003</v>
      </c>
      <c r="O11" s="12">
        <v>396.154</v>
      </c>
      <c r="P11" s="12">
        <v>404.38199999999995</v>
      </c>
      <c r="Q11" s="12">
        <v>405.59199999999998</v>
      </c>
      <c r="R11" s="12">
        <v>406.56</v>
      </c>
      <c r="S11" s="12">
        <v>407.04400000000004</v>
      </c>
      <c r="T11" s="12">
        <v>413.09399999999999</v>
      </c>
      <c r="U11" s="12">
        <v>410.43199999999996</v>
      </c>
      <c r="V11" s="12">
        <v>406.80199999999996</v>
      </c>
      <c r="W11" s="12">
        <v>415.99799999999993</v>
      </c>
      <c r="X11" s="12">
        <v>416.48199999999997</v>
      </c>
      <c r="Y11" s="12">
        <v>427.61400000000003</v>
      </c>
      <c r="Z11" s="12">
        <v>436.81</v>
      </c>
      <c r="AA11" s="12">
        <v>449.15199999999999</v>
      </c>
      <c r="AB11" s="12">
        <v>461.73599999999999</v>
      </c>
    </row>
    <row r="12" spans="1:28" x14ac:dyDescent="0.3">
      <c r="A12" s="8" t="s">
        <v>57</v>
      </c>
      <c r="B12" s="12">
        <v>95.8673632</v>
      </c>
      <c r="C12" s="12">
        <v>99.29119759999999</v>
      </c>
      <c r="D12" s="12">
        <v>93.727466700000008</v>
      </c>
      <c r="E12" s="12">
        <v>93.299487400000004</v>
      </c>
      <c r="F12" s="12">
        <v>88.591715100000002</v>
      </c>
      <c r="G12" s="12">
        <v>95.439383899999996</v>
      </c>
      <c r="H12" s="12">
        <v>92.015549499999992</v>
      </c>
      <c r="I12" s="12">
        <v>98.863218300000014</v>
      </c>
      <c r="J12" s="12">
        <v>100.14715620000001</v>
      </c>
      <c r="K12" s="12">
        <v>112.55855590000002</v>
      </c>
      <c r="L12" s="12">
        <v>121.5461212</v>
      </c>
      <c r="M12" s="12">
        <v>133.52954160000002</v>
      </c>
      <c r="N12" s="12">
        <v>141.233169</v>
      </c>
      <c r="O12" s="12">
        <v>159.2082996</v>
      </c>
      <c r="P12" s="12">
        <v>165.62798910000001</v>
      </c>
      <c r="Q12" s="12">
        <v>181.03524389999998</v>
      </c>
      <c r="R12" s="12">
        <v>194.3026022</v>
      </c>
      <c r="S12" s="12">
        <v>205.43006400000002</v>
      </c>
      <c r="T12" s="12">
        <v>215.27358790000002</v>
      </c>
      <c r="U12" s="12">
        <v>228.1129669</v>
      </c>
      <c r="V12" s="12">
        <v>239.66840800000003</v>
      </c>
      <c r="W12" s="12">
        <v>246.51607680000001</v>
      </c>
      <c r="X12" s="12">
        <v>261.06737300000003</v>
      </c>
      <c r="Y12" s="12">
        <v>260.21141439999997</v>
      </c>
      <c r="Z12" s="12">
        <v>267.05908320000003</v>
      </c>
      <c r="AA12" s="12">
        <v>268.77100039999999</v>
      </c>
      <c r="AB12" s="12">
        <v>270.91089690000001</v>
      </c>
    </row>
    <row r="13" spans="1:28" x14ac:dyDescent="0.3">
      <c r="A13" s="8" t="s">
        <v>58</v>
      </c>
      <c r="B13" s="12">
        <v>739.59233059999997</v>
      </c>
      <c r="C13" s="12">
        <v>756.58483340000009</v>
      </c>
      <c r="D13" s="12">
        <v>768.65601390000006</v>
      </c>
      <c r="E13" s="12">
        <v>787.74674500000003</v>
      </c>
      <c r="F13" s="12">
        <v>799.87810309999998</v>
      </c>
      <c r="G13" s="12">
        <v>824.94963089999987</v>
      </c>
      <c r="H13" s="12">
        <v>839.88268930000004</v>
      </c>
      <c r="I13" s="12">
        <v>860.61668729999997</v>
      </c>
      <c r="J13" s="12">
        <v>878.34053419999998</v>
      </c>
      <c r="K13" s="12">
        <v>905.05020789999992</v>
      </c>
      <c r="L13" s="12">
        <v>924.75083100000006</v>
      </c>
      <c r="M13" s="12">
        <v>947.88626659999989</v>
      </c>
      <c r="N13" s="12">
        <v>968.26112479999995</v>
      </c>
      <c r="O13" s="12">
        <v>986.62690520000012</v>
      </c>
      <c r="P13" s="12">
        <v>1002.1312082999999</v>
      </c>
      <c r="Q13" s="12">
        <v>1020.5140880999999</v>
      </c>
      <c r="R13" s="12">
        <v>1037.112838</v>
      </c>
      <c r="S13" s="12">
        <v>1051.1630976000001</v>
      </c>
      <c r="T13" s="12">
        <v>1068.8657152999999</v>
      </c>
      <c r="U13" s="12">
        <v>1082.7392305000001</v>
      </c>
      <c r="V13" s="12">
        <v>1094.2299108</v>
      </c>
      <c r="W13" s="12">
        <v>1111.4013803999999</v>
      </c>
      <c r="X13" s="12">
        <v>1127.4140907999999</v>
      </c>
      <c r="Y13" s="12">
        <v>1137.2801251999999</v>
      </c>
      <c r="Z13" s="12">
        <v>1152.2914532</v>
      </c>
      <c r="AA13" s="12">
        <v>1165.2981894</v>
      </c>
      <c r="AB13" s="12">
        <v>1179.2145289</v>
      </c>
    </row>
    <row r="14" spans="1:28" x14ac:dyDescent="0.3">
      <c r="A14" s="8" t="s">
        <v>62</v>
      </c>
      <c r="B14" s="11"/>
      <c r="C14" s="11">
        <v>2.2975498929545179</v>
      </c>
      <c r="D14" s="11">
        <v>1.5954827492052086</v>
      </c>
      <c r="E14" s="11">
        <v>2.4836507819847253</v>
      </c>
      <c r="F14" s="11">
        <v>1.5400073915887704</v>
      </c>
      <c r="G14" s="11">
        <v>3.1344185698837017</v>
      </c>
      <c r="H14" s="11">
        <v>1.8101782024811093</v>
      </c>
      <c r="I14" s="11">
        <v>2.468677859914064</v>
      </c>
      <c r="J14" s="11">
        <v>2.0594356537060392</v>
      </c>
      <c r="K14" s="11">
        <v>3.0409246368582248</v>
      </c>
      <c r="L14" s="11">
        <v>2.1767436688083595</v>
      </c>
      <c r="M14" s="11">
        <v>2.5018020881345735</v>
      </c>
      <c r="N14" s="11">
        <v>2.1495045257996215</v>
      </c>
      <c r="O14" s="11">
        <v>1.8967796939894428</v>
      </c>
      <c r="P14" s="11">
        <v>1.5714453982842578</v>
      </c>
      <c r="Q14" s="11">
        <v>1.8343785372360963</v>
      </c>
      <c r="R14" s="11">
        <v>1.6265086482935096</v>
      </c>
      <c r="S14" s="11">
        <v>1.3547474378096664</v>
      </c>
      <c r="T14" s="11">
        <v>1.6840980948073752</v>
      </c>
      <c r="U14" s="11">
        <v>1.2979661524746595</v>
      </c>
      <c r="V14" s="11">
        <v>1.0612601793964362</v>
      </c>
      <c r="W14" s="11">
        <v>1.5692743755693641</v>
      </c>
      <c r="X14" s="11">
        <v>1.4407675464859502</v>
      </c>
      <c r="Y14" s="11">
        <v>0.8751029883792889</v>
      </c>
      <c r="Z14" s="11">
        <v>1.319932325148141</v>
      </c>
      <c r="AA14" s="11">
        <v>1.1287713853885919</v>
      </c>
      <c r="AB14" s="11">
        <v>1.1942299084121488</v>
      </c>
    </row>
    <row r="15" spans="1:28" x14ac:dyDescent="0.3">
      <c r="A15" s="8" t="s">
        <v>63</v>
      </c>
      <c r="C15" s="10">
        <v>2.2975498929545179</v>
      </c>
      <c r="D15" s="10">
        <v>3.9296896543561988</v>
      </c>
      <c r="E15" s="10">
        <v>6.5109402041709137</v>
      </c>
      <c r="F15" s="10">
        <v>8.1512165561658421</v>
      </c>
      <c r="G15" s="10">
        <v>11.541128371457441</v>
      </c>
      <c r="H15" s="10">
        <v>13.560221564039036</v>
      </c>
      <c r="I15" s="10">
        <v>16.363657611459821</v>
      </c>
      <c r="J15" s="10">
        <v>18.76009226426665</v>
      </c>
      <c r="K15" s="10">
        <v>22.371497168686293</v>
      </c>
      <c r="L15" s="10">
        <v>25.03521098573167</v>
      </c>
      <c r="M15" s="10">
        <v>28.163344505076175</v>
      </c>
      <c r="N15" s="10">
        <v>30.918221395628947</v>
      </c>
      <c r="O15" s="10">
        <v>33.401451634793382</v>
      </c>
      <c r="P15" s="10">
        <v>35.49778260775274</v>
      </c>
      <c r="Q15" s="10">
        <v>37.983324850340182</v>
      </c>
      <c r="R15" s="10">
        <v>40.227635562233893</v>
      </c>
      <c r="S15" s="10">
        <v>42.127365862114331</v>
      </c>
      <c r="T15" s="10">
        <v>44.520930122798106</v>
      </c>
      <c r="U15" s="10">
        <v>46.396762879033588</v>
      </c>
      <c r="V15" s="10">
        <v>47.950413427394189</v>
      </c>
      <c r="W15" s="10">
        <v>50.272161353859225</v>
      </c>
      <c r="X15" s="10">
        <v>52.437233886048631</v>
      </c>
      <c r="Y15" s="10">
        <v>53.771216675188164</v>
      </c>
      <c r="Z15" s="10">
        <v>55.800892670857557</v>
      </c>
      <c r="AA15" s="10">
        <v>57.559528565506191</v>
      </c>
      <c r="AB15" s="10">
        <v>59.441151579188649</v>
      </c>
    </row>
    <row r="16" spans="1:28" x14ac:dyDescent="0.3">
      <c r="A16" s="8" t="s">
        <v>64</v>
      </c>
      <c r="B16" s="10">
        <v>3.3492995679739153</v>
      </c>
      <c r="C16" s="10">
        <v>3.419592467344633</v>
      </c>
      <c r="D16" s="10">
        <v>3.4722682111397214</v>
      </c>
      <c r="E16" s="10">
        <v>3.5620472303866157</v>
      </c>
      <c r="F16" s="10">
        <v>3.6203408305422289</v>
      </c>
      <c r="G16" s="10">
        <v>3.7372004661592819</v>
      </c>
      <c r="H16" s="10">
        <v>3.8084736285312659</v>
      </c>
      <c r="I16" s="10">
        <v>3.9058577076336567</v>
      </c>
      <c r="J16" s="10">
        <v>3.9888307638510443</v>
      </c>
      <c r="K16" s="10">
        <v>4.1129298245853212</v>
      </c>
      <c r="L16" s="10">
        <v>4.2045595662453401</v>
      </c>
      <c r="M16" s="10">
        <v>4.3115136074596316</v>
      </c>
      <c r="N16" s="10">
        <v>4.4059934692391698</v>
      </c>
      <c r="O16" s="10">
        <v>4.4912004060451576</v>
      </c>
      <c r="P16" s="10">
        <v>4.5634390177595625</v>
      </c>
      <c r="Q16" s="10">
        <v>4.6490551141178074</v>
      </c>
      <c r="R16" s="10">
        <v>4.7270411941659072</v>
      </c>
      <c r="S16" s="10">
        <v>4.7934839600528987</v>
      </c>
      <c r="T16" s="10">
        <v>4.8771021869866757</v>
      </c>
      <c r="U16" s="10">
        <v>4.9435632841749619</v>
      </c>
      <c r="V16" s="10">
        <v>4.9996797532669284</v>
      </c>
      <c r="W16" s="10">
        <v>5.0818535912208498</v>
      </c>
      <c r="X16" s="10">
        <v>5.1593176404905732</v>
      </c>
      <c r="Y16" s="10">
        <v>5.2094733415784891</v>
      </c>
      <c r="Z16" s="10">
        <v>5.284043899665245</v>
      </c>
      <c r="AA16" s="10">
        <v>5.3495762264150946</v>
      </c>
      <c r="AB16" s="10">
        <v>5.4206790884435048</v>
      </c>
    </row>
    <row r="17" spans="1:28" x14ac:dyDescent="0.3">
      <c r="A17" s="8" t="s">
        <v>65</v>
      </c>
      <c r="B17" s="11">
        <v>61.328450070869351</v>
      </c>
      <c r="C17" s="11">
        <v>62.206242687285666</v>
      </c>
      <c r="D17" s="11">
        <v>63.013579278781741</v>
      </c>
      <c r="E17" s="11">
        <v>64.003576098559421</v>
      </c>
      <c r="F17" s="11">
        <v>64.762363551692033</v>
      </c>
      <c r="G17" s="11">
        <v>65.962594989749462</v>
      </c>
      <c r="H17" s="11">
        <v>66.732307575850399</v>
      </c>
      <c r="I17" s="11">
        <v>67.715990974835947</v>
      </c>
      <c r="J17" s="11">
        <v>68.539152271768174</v>
      </c>
      <c r="K17" s="11">
        <v>69.575339622437326</v>
      </c>
      <c r="L17" s="11">
        <v>70.282658788981394</v>
      </c>
      <c r="M17" s="11">
        <v>71.222124994125323</v>
      </c>
      <c r="N17" s="11">
        <v>71.964499157593352</v>
      </c>
      <c r="O17" s="11">
        <v>72.662015988168889</v>
      </c>
      <c r="P17" s="11">
        <v>73.262840536167758</v>
      </c>
      <c r="Q17" s="11">
        <v>73.904917403364166</v>
      </c>
      <c r="R17" s="11">
        <v>74.462987430495971</v>
      </c>
      <c r="S17" s="11">
        <v>74.902664086825709</v>
      </c>
      <c r="T17" s="11">
        <v>75.454458530708578</v>
      </c>
      <c r="U17" s="11">
        <v>75.85735731776461</v>
      </c>
      <c r="V17" s="11">
        <v>76.178570862733181</v>
      </c>
      <c r="W17" s="11">
        <v>76.607613758187838</v>
      </c>
      <c r="X17" s="11">
        <v>76.988684111983261</v>
      </c>
      <c r="Y17" s="11">
        <v>77.193828059345748</v>
      </c>
      <c r="Z17" s="11">
        <v>77.478061710924109</v>
      </c>
      <c r="AA17" s="11">
        <v>77.717991724187613</v>
      </c>
      <c r="AB17" s="11">
        <v>78.025874372348909</v>
      </c>
    </row>
    <row r="18" spans="1:28" x14ac:dyDescent="0.3">
      <c r="A18" s="8" t="s">
        <v>66</v>
      </c>
      <c r="B18" s="11">
        <v>41.167458152654888</v>
      </c>
      <c r="C18" s="11">
        <v>41.974829996638405</v>
      </c>
      <c r="D18" s="11">
        <v>42.449348056808333</v>
      </c>
      <c r="E18" s="11">
        <v>44.008241176547166</v>
      </c>
      <c r="F18" s="11">
        <v>44.749032847977709</v>
      </c>
      <c r="G18" s="11">
        <v>46.565919846634358</v>
      </c>
      <c r="H18" s="11">
        <v>47.721849087525896</v>
      </c>
      <c r="I18" s="11">
        <v>49.139323527035224</v>
      </c>
      <c r="J18" s="11">
        <v>50.195014238021038</v>
      </c>
      <c r="K18" s="11">
        <v>51.956736962813544</v>
      </c>
      <c r="L18" s="11">
        <v>53.287232050078572</v>
      </c>
      <c r="M18" s="11">
        <v>54.399727031555244</v>
      </c>
      <c r="N18" s="11">
        <v>55.625198121142212</v>
      </c>
      <c r="O18" s="11">
        <v>56.288987931808123</v>
      </c>
      <c r="P18" s="11">
        <v>56.879776258735241</v>
      </c>
      <c r="Q18" s="11">
        <v>57.483502750284082</v>
      </c>
      <c r="R18" s="11">
        <v>57.936087587028787</v>
      </c>
      <c r="S18" s="11">
        <v>58.26632093519946</v>
      </c>
      <c r="T18" s="11">
        <v>58.788263006792697</v>
      </c>
      <c r="U18" s="11">
        <v>58.974954348437635</v>
      </c>
      <c r="V18" s="11">
        <v>59.079943037506666</v>
      </c>
      <c r="W18" s="11">
        <v>59.610694073598971</v>
      </c>
      <c r="X18" s="11">
        <v>60.097649881173552</v>
      </c>
      <c r="Y18" s="11">
        <v>60.479858845597988</v>
      </c>
      <c r="Z18" s="11">
        <v>61.084292627989441</v>
      </c>
      <c r="AA18" s="11">
        <v>61.60852277387054</v>
      </c>
      <c r="AB18" s="11">
        <v>62.130077178020429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B18"/>
  <sheetViews>
    <sheetView workbookViewId="0">
      <pane xSplit="1" ySplit="3" topLeftCell="B4" activePane="bottomRight" state="frozen"/>
      <selection activeCell="J28" sqref="J28"/>
      <selection pane="topRight" activeCell="J28" sqref="J28"/>
      <selection pane="bottomLeft" activeCell="J28" sqref="J28"/>
      <selection pane="bottomRight" activeCell="J28" sqref="J28"/>
    </sheetView>
  </sheetViews>
  <sheetFormatPr baseColWidth="10" defaultColWidth="8.88671875" defaultRowHeight="14.4" x14ac:dyDescent="0.3"/>
  <cols>
    <col min="1" max="1" width="18.6640625" customWidth="1"/>
    <col min="2" max="2" width="9.44140625" customWidth="1"/>
    <col min="3" max="3" width="8.5546875" customWidth="1"/>
    <col min="4" max="4" width="9.33203125" customWidth="1"/>
    <col min="5" max="5" width="9.44140625" customWidth="1"/>
    <col min="6" max="7" width="9.5546875" customWidth="1"/>
    <col min="8" max="8" width="8.6640625" customWidth="1"/>
    <col min="9" max="9" width="9.5546875" customWidth="1"/>
    <col min="10" max="10" width="9.44140625" customWidth="1"/>
    <col min="11" max="11" width="9.5546875" customWidth="1"/>
    <col min="12" max="12" width="8.5546875" customWidth="1"/>
    <col min="13" max="13" width="8.6640625" customWidth="1"/>
    <col min="14" max="14" width="9.44140625" customWidth="1"/>
    <col min="15" max="15" width="9.109375" customWidth="1"/>
    <col min="16" max="16" width="8.6640625" customWidth="1"/>
    <col min="17" max="17" width="9.109375" customWidth="1"/>
    <col min="18" max="18" width="8.6640625" customWidth="1"/>
    <col min="19" max="19" width="9.6640625" customWidth="1"/>
    <col min="20" max="21" width="9.33203125" customWidth="1"/>
    <col min="22" max="22" width="9.44140625" customWidth="1"/>
    <col min="23" max="23" width="8.5546875" customWidth="1"/>
    <col min="24" max="24" width="9.33203125" customWidth="1"/>
    <col min="25" max="26" width="8.5546875" customWidth="1"/>
    <col min="27" max="28" width="9.44140625" customWidth="1"/>
  </cols>
  <sheetData>
    <row r="1" spans="1:28" ht="23.25" customHeight="1" x14ac:dyDescent="0.35">
      <c r="A1" s="6" t="s">
        <v>76</v>
      </c>
    </row>
    <row r="2" spans="1:28" ht="16.2" customHeight="1" x14ac:dyDescent="0.35">
      <c r="A2" s="6"/>
    </row>
    <row r="3" spans="1:28" ht="18" x14ac:dyDescent="0.35">
      <c r="A3" s="13" t="s">
        <v>22</v>
      </c>
    </row>
    <row r="5" spans="1:28" x14ac:dyDescent="0.3">
      <c r="B5" s="7" t="s">
        <v>27</v>
      </c>
      <c r="C5" s="7" t="s">
        <v>28</v>
      </c>
      <c r="D5" s="7" t="s">
        <v>29</v>
      </c>
      <c r="E5" s="7" t="s">
        <v>30</v>
      </c>
      <c r="F5" s="7" t="s">
        <v>31</v>
      </c>
      <c r="G5" s="7" t="s">
        <v>32</v>
      </c>
      <c r="H5" s="7" t="s">
        <v>33</v>
      </c>
      <c r="I5" s="7" t="s">
        <v>34</v>
      </c>
      <c r="J5" s="7" t="s">
        <v>35</v>
      </c>
      <c r="K5" s="7" t="s">
        <v>36</v>
      </c>
      <c r="L5" s="7" t="s">
        <v>37</v>
      </c>
      <c r="M5" s="7" t="s">
        <v>38</v>
      </c>
      <c r="N5" s="7" t="s">
        <v>39</v>
      </c>
      <c r="O5" s="7" t="s">
        <v>40</v>
      </c>
      <c r="P5" s="7" t="s">
        <v>41</v>
      </c>
      <c r="Q5" s="7" t="s">
        <v>42</v>
      </c>
      <c r="R5" s="7" t="s">
        <v>43</v>
      </c>
      <c r="S5" s="7" t="s">
        <v>44</v>
      </c>
      <c r="T5" s="7" t="s">
        <v>45</v>
      </c>
      <c r="U5" s="7" t="s">
        <v>46</v>
      </c>
      <c r="V5" s="7" t="s">
        <v>47</v>
      </c>
      <c r="W5" s="7" t="s">
        <v>48</v>
      </c>
      <c r="X5" s="7" t="s">
        <v>49</v>
      </c>
      <c r="Y5" s="7" t="s">
        <v>50</v>
      </c>
      <c r="Z5" s="7" t="s">
        <v>51</v>
      </c>
      <c r="AA5" s="7" t="s">
        <v>52</v>
      </c>
      <c r="AB5" s="7" t="s">
        <v>53</v>
      </c>
    </row>
    <row r="6" spans="1:28" x14ac:dyDescent="0.3">
      <c r="A6" s="8" t="s">
        <v>59</v>
      </c>
      <c r="B6" s="12">
        <v>147.92899999999997</v>
      </c>
      <c r="C6" s="12">
        <v>146.43600000000001</v>
      </c>
      <c r="D6" s="12">
        <v>145.59199999999998</v>
      </c>
      <c r="E6" s="12">
        <v>144.75099999999998</v>
      </c>
      <c r="F6" s="12">
        <v>142.92499999999998</v>
      </c>
      <c r="G6" s="12">
        <v>141.40100000000001</v>
      </c>
      <c r="H6" s="12">
        <v>138.196</v>
      </c>
      <c r="I6" s="12">
        <v>135.38999999999999</v>
      </c>
      <c r="J6" s="12">
        <v>132.69999999999999</v>
      </c>
      <c r="K6" s="12">
        <v>130.45400000000001</v>
      </c>
      <c r="L6" s="12">
        <v>128.96199999999999</v>
      </c>
      <c r="M6" s="12">
        <v>126.40499999999997</v>
      </c>
      <c r="N6" s="12">
        <v>124.09599999999998</v>
      </c>
      <c r="O6" s="12">
        <v>121.55999999999999</v>
      </c>
      <c r="P6" s="12">
        <v>120.22400000000002</v>
      </c>
      <c r="Q6" s="12">
        <v>119.40899999999999</v>
      </c>
      <c r="R6" s="12">
        <v>118.264</v>
      </c>
      <c r="S6" s="12">
        <v>118.12899999999999</v>
      </c>
      <c r="T6" s="12">
        <v>117.985</v>
      </c>
      <c r="U6" s="12">
        <v>118.23299999999999</v>
      </c>
      <c r="V6" s="12">
        <v>118.59899999999999</v>
      </c>
      <c r="W6" s="12">
        <v>118.934</v>
      </c>
      <c r="X6" s="12">
        <v>119.36999999999999</v>
      </c>
      <c r="Y6" s="12">
        <v>119.709</v>
      </c>
      <c r="Z6" s="12">
        <v>120.009</v>
      </c>
      <c r="AA6" s="12">
        <v>120.02000000000001</v>
      </c>
      <c r="AB6" s="12">
        <v>120.001</v>
      </c>
    </row>
    <row r="7" spans="1:28" x14ac:dyDescent="0.3">
      <c r="A7" s="9" t="s">
        <v>60</v>
      </c>
      <c r="B7" s="12">
        <v>39.384700800000005</v>
      </c>
      <c r="C7" s="12">
        <v>39.272786400000001</v>
      </c>
      <c r="D7" s="12">
        <v>39.063457200000002</v>
      </c>
      <c r="E7" s="12">
        <v>38.692486799999998</v>
      </c>
      <c r="F7" s="12">
        <v>38.466081599999995</v>
      </c>
      <c r="G7" s="12">
        <v>38.0692308</v>
      </c>
      <c r="H7" s="12">
        <v>38.009338800000002</v>
      </c>
      <c r="I7" s="12">
        <v>37.8234444</v>
      </c>
      <c r="J7" s="12">
        <v>37.706648400000006</v>
      </c>
      <c r="K7" s="12">
        <v>37.442982000000001</v>
      </c>
      <c r="L7" s="12">
        <v>37.094095199999998</v>
      </c>
      <c r="M7" s="12">
        <v>36.949932000000004</v>
      </c>
      <c r="N7" s="12">
        <v>36.794116799999998</v>
      </c>
      <c r="O7" s="12">
        <v>36.8092896</v>
      </c>
      <c r="P7" s="12">
        <v>36.598739999999999</v>
      </c>
      <c r="Q7" s="12">
        <v>36.324240000000003</v>
      </c>
      <c r="R7" s="12">
        <v>36.157591199999999</v>
      </c>
      <c r="S7" s="12">
        <v>35.725246800000001</v>
      </c>
      <c r="T7" s="12">
        <v>35.4533232</v>
      </c>
      <c r="U7" s="12">
        <v>35.150778000000003</v>
      </c>
      <c r="V7" s="12">
        <v>34.876277999999999</v>
      </c>
      <c r="W7" s="12">
        <v>34.550293199999999</v>
      </c>
      <c r="X7" s="12">
        <v>34.235011200000002</v>
      </c>
      <c r="Y7" s="12">
        <v>33.925961999999998</v>
      </c>
      <c r="Z7" s="12">
        <v>33.678829199999996</v>
      </c>
      <c r="AA7" s="12">
        <v>33.3774996</v>
      </c>
      <c r="AB7" s="12">
        <v>33.057200399999999</v>
      </c>
    </row>
    <row r="8" spans="1:28" x14ac:dyDescent="0.3">
      <c r="A8" s="9" t="s">
        <v>61</v>
      </c>
      <c r="B8" s="12">
        <v>86.225407200000006</v>
      </c>
      <c r="C8" s="12">
        <v>86.857824800000003</v>
      </c>
      <c r="D8" s="12">
        <v>87.042599199999984</v>
      </c>
      <c r="E8" s="12">
        <v>86.5349152</v>
      </c>
      <c r="F8" s="12">
        <v>86.765000799999996</v>
      </c>
      <c r="G8" s="12">
        <v>86.578081600000004</v>
      </c>
      <c r="H8" s="12">
        <v>86.702815200000003</v>
      </c>
      <c r="I8" s="12">
        <v>86.708965599999999</v>
      </c>
      <c r="J8" s="12">
        <v>86.813159999999996</v>
      </c>
      <c r="K8" s="12">
        <v>86.882369600000004</v>
      </c>
      <c r="L8" s="12">
        <v>86.671949600000005</v>
      </c>
      <c r="M8" s="12">
        <v>86.445052800000013</v>
      </c>
      <c r="N8" s="12">
        <v>86.180912800000002</v>
      </c>
      <c r="O8" s="12">
        <v>86.130438400000003</v>
      </c>
      <c r="P8" s="12">
        <v>86.003616800000003</v>
      </c>
      <c r="Q8" s="12">
        <v>86.276165600000013</v>
      </c>
      <c r="R8" s="12">
        <v>86.228880000000004</v>
      </c>
      <c r="S8" s="12">
        <v>86.024723999999992</v>
      </c>
      <c r="T8" s="12">
        <v>85.764873600000001</v>
      </c>
      <c r="U8" s="12">
        <v>85.273893600000008</v>
      </c>
      <c r="V8" s="12">
        <v>84.679706400000001</v>
      </c>
      <c r="W8" s="12">
        <v>84.227887199999998</v>
      </c>
      <c r="X8" s="12">
        <v>83.812210399999998</v>
      </c>
      <c r="Y8" s="12">
        <v>83.515116800000001</v>
      </c>
      <c r="Z8" s="12">
        <v>83.048738400000005</v>
      </c>
      <c r="AA8" s="12">
        <v>82.526665600000001</v>
      </c>
      <c r="AB8" s="12">
        <v>82.033427200000006</v>
      </c>
    </row>
    <row r="9" spans="1:28" x14ac:dyDescent="0.3">
      <c r="A9" s="8" t="s">
        <v>54</v>
      </c>
      <c r="B9" s="12">
        <v>83.825048999999993</v>
      </c>
      <c r="C9" s="12">
        <v>84.775383000000005</v>
      </c>
      <c r="D9" s="12">
        <v>85.977276000000003</v>
      </c>
      <c r="E9" s="12">
        <v>88.297209000000009</v>
      </c>
      <c r="F9" s="12">
        <v>88.660572000000016</v>
      </c>
      <c r="G9" s="12">
        <v>90.365583000000001</v>
      </c>
      <c r="H9" s="12">
        <v>91.679280000000006</v>
      </c>
      <c r="I9" s="12">
        <v>93.328389000000001</v>
      </c>
      <c r="J9" s="12">
        <v>93.775604999999999</v>
      </c>
      <c r="K9" s="12">
        <v>95.257007999999999</v>
      </c>
      <c r="L9" s="12">
        <v>96.654557999999994</v>
      </c>
      <c r="M9" s="12">
        <v>97.269480000000001</v>
      </c>
      <c r="N9" s="12">
        <v>97.772598000000002</v>
      </c>
      <c r="O9" s="12">
        <v>96.794313000000002</v>
      </c>
      <c r="P9" s="12">
        <v>97.073823000000004</v>
      </c>
      <c r="Q9" s="12">
        <v>96.039636000000016</v>
      </c>
      <c r="R9" s="12">
        <v>95.788077000000015</v>
      </c>
      <c r="S9" s="12">
        <v>95.732175000000012</v>
      </c>
      <c r="T9" s="12">
        <v>95.899881000000008</v>
      </c>
      <c r="U9" s="12">
        <v>96.347097000000019</v>
      </c>
      <c r="V9" s="12">
        <v>96.319146000000003</v>
      </c>
      <c r="W9" s="12">
        <v>96.402998999999994</v>
      </c>
      <c r="X9" s="12">
        <v>96.179390999999995</v>
      </c>
      <c r="Y9" s="12">
        <v>96.43095000000001</v>
      </c>
      <c r="Z9" s="12">
        <v>96.766362000000015</v>
      </c>
      <c r="AA9" s="12">
        <v>97.884402000000009</v>
      </c>
      <c r="AB9" s="12">
        <v>98.667030000000011</v>
      </c>
    </row>
    <row r="10" spans="1:28" x14ac:dyDescent="0.3">
      <c r="A10" s="8" t="s">
        <v>55</v>
      </c>
      <c r="B10" s="12">
        <v>173.48609999999999</v>
      </c>
      <c r="C10" s="12">
        <v>176.81970000000001</v>
      </c>
      <c r="D10" s="12">
        <v>180.7089</v>
      </c>
      <c r="E10" s="12">
        <v>180.50055</v>
      </c>
      <c r="F10" s="12">
        <v>181.88955000000001</v>
      </c>
      <c r="G10" s="12">
        <v>182.5146</v>
      </c>
      <c r="H10" s="12">
        <v>182.16735</v>
      </c>
      <c r="I10" s="12">
        <v>184.11195000000001</v>
      </c>
      <c r="J10" s="12">
        <v>185.77875</v>
      </c>
      <c r="K10" s="12">
        <v>185.15369999999999</v>
      </c>
      <c r="L10" s="12">
        <v>186.19545000000002</v>
      </c>
      <c r="M10" s="12">
        <v>188.76510000000002</v>
      </c>
      <c r="N10" s="12">
        <v>191.82089999999999</v>
      </c>
      <c r="O10" s="12">
        <v>197.16854999999998</v>
      </c>
      <c r="P10" s="12">
        <v>198.76589999999999</v>
      </c>
      <c r="Q10" s="12">
        <v>202.72455000000002</v>
      </c>
      <c r="R10" s="12">
        <v>206.47485</v>
      </c>
      <c r="S10" s="12">
        <v>210.01679999999999</v>
      </c>
      <c r="T10" s="12">
        <v>212.10030000000003</v>
      </c>
      <c r="U10" s="12">
        <v>215.22555</v>
      </c>
      <c r="V10" s="12">
        <v>218.28135000000003</v>
      </c>
      <c r="W10" s="12">
        <v>220.15650000000002</v>
      </c>
      <c r="X10" s="12">
        <v>221.75385000000003</v>
      </c>
      <c r="Y10" s="12">
        <v>220.01760000000002</v>
      </c>
      <c r="Z10" s="12">
        <v>220.64265</v>
      </c>
      <c r="AA10" s="12">
        <v>219.04530000000003</v>
      </c>
      <c r="AB10" s="12">
        <v>218.62860000000001</v>
      </c>
    </row>
    <row r="11" spans="1:28" x14ac:dyDescent="0.3">
      <c r="A11" s="8" t="s">
        <v>56</v>
      </c>
      <c r="B11" s="12">
        <v>252.40599999999998</v>
      </c>
      <c r="C11" s="12">
        <v>268.86200000000002</v>
      </c>
      <c r="D11" s="12">
        <v>281.68799999999999</v>
      </c>
      <c r="E11" s="12">
        <v>308.55</v>
      </c>
      <c r="F11" s="12">
        <v>330.33</v>
      </c>
      <c r="G11" s="12">
        <v>345.57599999999996</v>
      </c>
      <c r="H11" s="12">
        <v>369.05</v>
      </c>
      <c r="I11" s="12">
        <v>381.392</v>
      </c>
      <c r="J11" s="12">
        <v>396.88</v>
      </c>
      <c r="K11" s="12">
        <v>413.33600000000001</v>
      </c>
      <c r="L11" s="12">
        <v>425.19400000000002</v>
      </c>
      <c r="M11" s="12">
        <v>435.84199999999998</v>
      </c>
      <c r="N11" s="12">
        <v>445.76400000000001</v>
      </c>
      <c r="O11" s="12">
        <v>448.18400000000003</v>
      </c>
      <c r="P11" s="12">
        <v>454.476</v>
      </c>
      <c r="Q11" s="12">
        <v>458.10599999999999</v>
      </c>
      <c r="R11" s="12">
        <v>460.04199999999997</v>
      </c>
      <c r="S11" s="12">
        <v>467.30199999999996</v>
      </c>
      <c r="T11" s="12">
        <v>473.83600000000001</v>
      </c>
      <c r="U11" s="12">
        <v>474.07799999999997</v>
      </c>
      <c r="V11" s="12">
        <v>479.88599999999997</v>
      </c>
      <c r="W11" s="12">
        <v>490.05</v>
      </c>
      <c r="X11" s="12">
        <v>502.15</v>
      </c>
      <c r="Y11" s="12">
        <v>519.81600000000003</v>
      </c>
      <c r="Z11" s="12">
        <v>526.35</v>
      </c>
      <c r="AA11" s="12">
        <v>540.38599999999997</v>
      </c>
      <c r="AB11" s="12">
        <v>552.24400000000003</v>
      </c>
    </row>
    <row r="12" spans="1:28" x14ac:dyDescent="0.3">
      <c r="A12" s="8" t="s">
        <v>57</v>
      </c>
      <c r="B12" s="12">
        <v>109.1347215</v>
      </c>
      <c r="C12" s="12">
        <v>110.8466387</v>
      </c>
      <c r="D12" s="12">
        <v>109.99068010000001</v>
      </c>
      <c r="E12" s="12">
        <v>107.8507836</v>
      </c>
      <c r="F12" s="12">
        <v>109.5627008</v>
      </c>
      <c r="G12" s="12">
        <v>116.8383489</v>
      </c>
      <c r="H12" s="12">
        <v>119.83420400000001</v>
      </c>
      <c r="I12" s="12">
        <v>124.5419763</v>
      </c>
      <c r="J12" s="12">
        <v>129.2497486</v>
      </c>
      <c r="K12" s="12">
        <v>137.8093346</v>
      </c>
      <c r="L12" s="12">
        <v>147.65285850000001</v>
      </c>
      <c r="M12" s="12">
        <v>161.7761754</v>
      </c>
      <c r="N12" s="12">
        <v>169.90778209999999</v>
      </c>
      <c r="O12" s="12">
        <v>188.7388713</v>
      </c>
      <c r="P12" s="12">
        <v>203.2901675</v>
      </c>
      <c r="Q12" s="12">
        <v>215.7015672</v>
      </c>
      <c r="R12" s="12">
        <v>229.39690480000002</v>
      </c>
      <c r="S12" s="12">
        <v>239.66840800000003</v>
      </c>
      <c r="T12" s="12">
        <v>248.227994</v>
      </c>
      <c r="U12" s="12">
        <v>260.21141439999997</v>
      </c>
      <c r="V12" s="12">
        <v>269.626959</v>
      </c>
      <c r="W12" s="12">
        <v>277.33058640000002</v>
      </c>
      <c r="X12" s="12">
        <v>285.89017239999998</v>
      </c>
      <c r="Y12" s="12">
        <v>291.02592400000003</v>
      </c>
      <c r="Z12" s="12">
        <v>298.30157209999999</v>
      </c>
      <c r="AA12" s="12">
        <v>304.29328229999999</v>
      </c>
      <c r="AB12" s="12">
        <v>309.00105459999997</v>
      </c>
    </row>
    <row r="13" spans="1:28" x14ac:dyDescent="0.3">
      <c r="A13" s="8" t="s">
        <v>58</v>
      </c>
      <c r="B13" s="12">
        <v>892.39097849999985</v>
      </c>
      <c r="C13" s="12">
        <v>913.87033290000011</v>
      </c>
      <c r="D13" s="12">
        <v>930.06291249999992</v>
      </c>
      <c r="E13" s="12">
        <v>955.17694459999996</v>
      </c>
      <c r="F13" s="12">
        <v>978.59890519999988</v>
      </c>
      <c r="G13" s="12">
        <v>1001.3428443</v>
      </c>
      <c r="H13" s="12">
        <v>1025.6389879999999</v>
      </c>
      <c r="I13" s="12">
        <v>1043.2967252999999</v>
      </c>
      <c r="J13" s="12">
        <v>1062.903912</v>
      </c>
      <c r="K13" s="12">
        <v>1086.3353942000001</v>
      </c>
      <c r="L13" s="12">
        <v>1108.4249113000001</v>
      </c>
      <c r="M13" s="12">
        <v>1133.4527401999999</v>
      </c>
      <c r="N13" s="12">
        <v>1152.3363096999999</v>
      </c>
      <c r="O13" s="12">
        <v>1175.3854623</v>
      </c>
      <c r="P13" s="12">
        <v>1196.4322473</v>
      </c>
      <c r="Q13" s="12">
        <v>1214.5811588000001</v>
      </c>
      <c r="R13" s="12">
        <v>1232.3523030000001</v>
      </c>
      <c r="S13" s="12">
        <v>1252.5983538</v>
      </c>
      <c r="T13" s="12">
        <v>1269.2673718000001</v>
      </c>
      <c r="U13" s="12">
        <v>1284.5197329999999</v>
      </c>
      <c r="V13" s="12">
        <v>1302.2684394</v>
      </c>
      <c r="W13" s="12">
        <v>1321.6522657999999</v>
      </c>
      <c r="X13" s="12">
        <v>1343.390635</v>
      </c>
      <c r="Y13" s="12">
        <v>1364.4405528000002</v>
      </c>
      <c r="Z13" s="12">
        <v>1378.7971516999999</v>
      </c>
      <c r="AA13" s="12">
        <v>1397.5331495</v>
      </c>
      <c r="AB13" s="12">
        <v>1413.6323121999999</v>
      </c>
    </row>
    <row r="14" spans="1:28" x14ac:dyDescent="0.3">
      <c r="A14" s="8" t="s">
        <v>62</v>
      </c>
      <c r="B14" s="11"/>
      <c r="C14" s="11">
        <v>2.4069443682750391</v>
      </c>
      <c r="D14" s="11">
        <v>1.7718683950069407</v>
      </c>
      <c r="E14" s="11">
        <v>2.70025089297387</v>
      </c>
      <c r="F14" s="11">
        <v>2.4521069873402723</v>
      </c>
      <c r="G14" s="11">
        <v>2.3241328984883634</v>
      </c>
      <c r="H14" s="11">
        <v>2.4263561514722158</v>
      </c>
      <c r="I14" s="11">
        <v>1.7216328071178988</v>
      </c>
      <c r="J14" s="11">
        <v>1.8793490120811038</v>
      </c>
      <c r="K14" s="11">
        <v>2.2044779340317375</v>
      </c>
      <c r="L14" s="11">
        <v>2.0333975324689799</v>
      </c>
      <c r="M14" s="11">
        <v>2.2579634077915371</v>
      </c>
      <c r="N14" s="11">
        <v>1.6660217784349773</v>
      </c>
      <c r="O14" s="11">
        <v>2.0002105640497176</v>
      </c>
      <c r="P14" s="11">
        <v>1.7906283236492946</v>
      </c>
      <c r="Q14" s="11">
        <v>1.5169192857311384</v>
      </c>
      <c r="R14" s="11">
        <v>1.463149997943141</v>
      </c>
      <c r="S14" s="11">
        <v>1.6428784813168738</v>
      </c>
      <c r="T14" s="11">
        <v>1.3307552216902849</v>
      </c>
      <c r="U14" s="11">
        <v>1.2016665313289956</v>
      </c>
      <c r="V14" s="11">
        <v>1.3817387108992101</v>
      </c>
      <c r="W14" s="11">
        <v>1.4884662649837892</v>
      </c>
      <c r="X14" s="11">
        <v>1.6447873440327196</v>
      </c>
      <c r="Y14" s="11">
        <v>1.5669245602564612</v>
      </c>
      <c r="Z14" s="11">
        <v>1.0521967315130105</v>
      </c>
      <c r="AA14" s="11">
        <v>1.3588654267888114</v>
      </c>
      <c r="AB14" s="11">
        <v>1.151970005560133</v>
      </c>
    </row>
    <row r="15" spans="1:28" x14ac:dyDescent="0.3">
      <c r="A15" s="8" t="s">
        <v>63</v>
      </c>
      <c r="C15" s="10">
        <v>2.4069443682750391</v>
      </c>
      <c r="D15" s="10">
        <v>4.2214606498288445</v>
      </c>
      <c r="E15" s="10">
        <v>7.0357015716962588</v>
      </c>
      <c r="F15" s="10">
        <v>9.6603314888845038</v>
      </c>
      <c r="G15" s="10">
        <v>12.208983329609064</v>
      </c>
      <c r="H15" s="10">
        <v>14.931572899131465</v>
      </c>
      <c r="I15" s="10">
        <v>16.910272563899536</v>
      </c>
      <c r="J15" s="10">
        <v>19.10742461635051</v>
      </c>
      <c r="K15" s="10">
        <v>21.73312150981144</v>
      </c>
      <c r="L15" s="10">
        <v>24.20843979878941</v>
      </c>
      <c r="M15" s="10">
        <v>27.013020918834858</v>
      </c>
      <c r="N15" s="10">
        <v>29.129085508790823</v>
      </c>
      <c r="O15" s="10">
        <v>31.711939118398448</v>
      </c>
      <c r="P15" s="10">
        <v>34.070410405880203</v>
      </c>
      <c r="Q15" s="10">
        <v>36.104150317785887</v>
      </c>
      <c r="R15" s="10">
        <v>38.095558190361103</v>
      </c>
      <c r="S15" s="10">
        <v>40.364300399524964</v>
      </c>
      <c r="T15" s="10">
        <v>42.232205656480687</v>
      </c>
      <c r="U15" s="10">
        <v>43.941362468625634</v>
      </c>
      <c r="V15" s="10">
        <v>45.930255994850384</v>
      </c>
      <c r="W15" s="10">
        <v>48.102378625738218</v>
      </c>
      <c r="X15" s="10">
        <v>50.538347805585779</v>
      </c>
      <c r="Y15" s="10">
        <v>52.897170149955798</v>
      </c>
      <c r="Z15" s="10">
        <v>54.505949176849519</v>
      </c>
      <c r="AA15" s="10">
        <v>56.605477102545613</v>
      </c>
      <c r="AB15" s="10">
        <v>58.409525225831281</v>
      </c>
    </row>
    <row r="16" spans="1:28" x14ac:dyDescent="0.3">
      <c r="A16" s="8" t="s">
        <v>64</v>
      </c>
      <c r="B16" s="10">
        <v>3.2111945969773297</v>
      </c>
      <c r="C16" s="10">
        <v>3.2801060008614193</v>
      </c>
      <c r="D16" s="10">
        <v>3.334395412827591</v>
      </c>
      <c r="E16" s="10">
        <v>3.4252920626837837</v>
      </c>
      <c r="F16" s="10">
        <v>3.5094097371346598</v>
      </c>
      <c r="G16" s="10">
        <v>3.5902005819081424</v>
      </c>
      <c r="H16" s="10">
        <v>3.6758619023725898</v>
      </c>
      <c r="I16" s="10">
        <v>3.7378071270421325</v>
      </c>
      <c r="J16" s="10">
        <v>3.8066897500179069</v>
      </c>
      <c r="K16" s="10">
        <v>3.8893537438688202</v>
      </c>
      <c r="L16" s="10">
        <v>3.9673034514477972</v>
      </c>
      <c r="M16" s="10">
        <v>4.0557224038358317</v>
      </c>
      <c r="N16" s="10">
        <v>4.1219641926598936</v>
      </c>
      <c r="O16" s="10">
        <v>4.2035099860524996</v>
      </c>
      <c r="P16" s="10">
        <v>4.2783202120507777</v>
      </c>
      <c r="Q16" s="10">
        <v>4.3427529991418767</v>
      </c>
      <c r="R16" s="10">
        <v>4.4059789166964611</v>
      </c>
      <c r="S16" s="10">
        <v>4.4780435928785929</v>
      </c>
      <c r="T16" s="10">
        <v>4.537635391820392</v>
      </c>
      <c r="U16" s="10">
        <v>4.592162637637637</v>
      </c>
      <c r="V16" s="10">
        <v>4.655614326469327</v>
      </c>
      <c r="W16" s="10">
        <v>4.725418376774285</v>
      </c>
      <c r="X16" s="10">
        <v>4.8038284820311103</v>
      </c>
      <c r="Y16" s="10">
        <v>4.880497023285761</v>
      </c>
      <c r="Z16" s="10">
        <v>4.9336141686048585</v>
      </c>
      <c r="AA16" s="10">
        <v>5.003161670783661</v>
      </c>
      <c r="AB16" s="10">
        <v>5.0638784646797532</v>
      </c>
    </row>
    <row r="17" spans="1:28" x14ac:dyDescent="0.3">
      <c r="A17" s="8" t="s">
        <v>65</v>
      </c>
      <c r="B17" s="11">
        <v>59.954306395982925</v>
      </c>
      <c r="C17" s="11">
        <v>60.897954410442381</v>
      </c>
      <c r="D17" s="11">
        <v>61.542888379607326</v>
      </c>
      <c r="E17" s="11">
        <v>62.491178935434291</v>
      </c>
      <c r="F17" s="11">
        <v>63.538008012886962</v>
      </c>
      <c r="G17" s="11">
        <v>64.406407113324391</v>
      </c>
      <c r="H17" s="11">
        <v>65.427656500125181</v>
      </c>
      <c r="I17" s="11">
        <v>66.140907909164312</v>
      </c>
      <c r="J17" s="11">
        <v>66.977691074675434</v>
      </c>
      <c r="K17" s="11">
        <v>67.778242201362289</v>
      </c>
      <c r="L17" s="11">
        <v>68.479362089558975</v>
      </c>
      <c r="M17" s="11">
        <v>69.379449844661465</v>
      </c>
      <c r="N17" s="11">
        <v>70.074393673338591</v>
      </c>
      <c r="O17" s="11">
        <v>70.963224240313977</v>
      </c>
      <c r="P17" s="11">
        <v>71.590520017572587</v>
      </c>
      <c r="Q17" s="11">
        <v>72.167439026142091</v>
      </c>
      <c r="R17" s="11">
        <v>72.699483144472197</v>
      </c>
      <c r="S17" s="11">
        <v>73.206802900398316</v>
      </c>
      <c r="T17" s="11">
        <v>73.598700695758325</v>
      </c>
      <c r="U17" s="11">
        <v>73.919842568895746</v>
      </c>
      <c r="V17" s="11">
        <v>74.316038054788166</v>
      </c>
      <c r="W17" s="11">
        <v>74.719887519145658</v>
      </c>
      <c r="X17" s="11">
        <v>75.167564526009969</v>
      </c>
      <c r="Y17" s="11">
        <v>75.55180926604308</v>
      </c>
      <c r="Z17" s="11">
        <v>75.812038109535948</v>
      </c>
      <c r="AA17" s="11">
        <v>76.11444370250338</v>
      </c>
      <c r="AB17" s="11">
        <v>76.389995140916113</v>
      </c>
    </row>
    <row r="18" spans="1:28" x14ac:dyDescent="0.3">
      <c r="A18" s="8" t="s">
        <v>66</v>
      </c>
      <c r="B18" s="11">
        <v>40.513713182948763</v>
      </c>
      <c r="C18" s="11">
        <v>41.549509271743645</v>
      </c>
      <c r="D18" s="11">
        <v>42.113138244290546</v>
      </c>
      <c r="E18" s="11">
        <v>43.594099078090331</v>
      </c>
      <c r="F18" s="11">
        <v>44.95127661215782</v>
      </c>
      <c r="G18" s="11">
        <v>46.17942311489287</v>
      </c>
      <c r="H18" s="11">
        <v>47.666304588647336</v>
      </c>
      <c r="I18" s="11">
        <v>48.493775934599881</v>
      </c>
      <c r="J18" s="11">
        <v>49.49927671354736</v>
      </c>
      <c r="K18" s="11">
        <v>50.734362292031818</v>
      </c>
      <c r="L18" s="11">
        <v>51.681160596448969</v>
      </c>
      <c r="M18" s="11">
        <v>52.725460374690968</v>
      </c>
      <c r="N18" s="11">
        <v>53.428133516011869</v>
      </c>
      <c r="O18" s="11">
        <v>54.188425136181813</v>
      </c>
      <c r="P18" s="11">
        <v>54.977301805796948</v>
      </c>
      <c r="Q18" s="11">
        <v>55.476537102363615</v>
      </c>
      <c r="R18" s="11">
        <v>55.944952033736733</v>
      </c>
      <c r="S18" s="11">
        <v>56.440311122497342</v>
      </c>
      <c r="T18" s="11">
        <v>56.888249870948101</v>
      </c>
      <c r="U18" s="11">
        <v>57.164510247348609</v>
      </c>
      <c r="V18" s="11">
        <v>57.55441323183156</v>
      </c>
      <c r="W18" s="11">
        <v>58.062215475074481</v>
      </c>
      <c r="X18" s="11">
        <v>58.660537885914323</v>
      </c>
      <c r="Y18" s="11">
        <v>59.426694870366646</v>
      </c>
      <c r="Z18" s="11">
        <v>59.809491996936515</v>
      </c>
      <c r="AA18" s="11">
        <v>60.44073320208566</v>
      </c>
      <c r="AB18" s="11">
        <v>60.924262070641717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B18"/>
  <sheetViews>
    <sheetView workbookViewId="0">
      <pane xSplit="1" ySplit="3" topLeftCell="B4" activePane="bottomRight" state="frozen"/>
      <selection activeCell="J28" sqref="J28"/>
      <selection pane="topRight" activeCell="J28" sqref="J28"/>
      <selection pane="bottomLeft" activeCell="J28" sqref="J28"/>
      <selection pane="bottomRight" activeCell="J28" sqref="J28"/>
    </sheetView>
  </sheetViews>
  <sheetFormatPr baseColWidth="10" defaultColWidth="8.88671875" defaultRowHeight="14.4" x14ac:dyDescent="0.3"/>
  <cols>
    <col min="1" max="1" width="18.6640625" customWidth="1"/>
    <col min="2" max="2" width="9.44140625" customWidth="1"/>
    <col min="3" max="3" width="8.5546875" customWidth="1"/>
    <col min="4" max="4" width="9.33203125" customWidth="1"/>
    <col min="5" max="5" width="9.44140625" customWidth="1"/>
    <col min="6" max="7" width="9.5546875" customWidth="1"/>
    <col min="8" max="8" width="8.6640625" customWidth="1"/>
    <col min="9" max="9" width="9.5546875" customWidth="1"/>
    <col min="10" max="10" width="9.44140625" customWidth="1"/>
    <col min="11" max="11" width="9.5546875" customWidth="1"/>
    <col min="12" max="12" width="8.5546875" customWidth="1"/>
    <col min="13" max="13" width="8.6640625" customWidth="1"/>
    <col min="14" max="14" width="9.44140625" customWidth="1"/>
    <col min="15" max="15" width="9.109375" customWidth="1"/>
    <col min="16" max="16" width="8.6640625" customWidth="1"/>
    <col min="17" max="17" width="9.109375" customWidth="1"/>
    <col min="18" max="18" width="8.6640625" customWidth="1"/>
    <col min="19" max="19" width="9.6640625" customWidth="1"/>
    <col min="20" max="21" width="9.33203125" customWidth="1"/>
    <col min="22" max="22" width="9.44140625" customWidth="1"/>
    <col min="23" max="23" width="8.5546875" customWidth="1"/>
    <col min="24" max="24" width="9.33203125" customWidth="1"/>
    <col min="25" max="26" width="8.5546875" customWidth="1"/>
    <col min="27" max="28" width="9.44140625" customWidth="1"/>
  </cols>
  <sheetData>
    <row r="1" spans="1:28" ht="23.25" customHeight="1" x14ac:dyDescent="0.35">
      <c r="A1" s="6" t="s">
        <v>76</v>
      </c>
    </row>
    <row r="2" spans="1:28" ht="16.2" customHeight="1" x14ac:dyDescent="0.35">
      <c r="A2" s="6"/>
    </row>
    <row r="3" spans="1:28" ht="18" x14ac:dyDescent="0.35">
      <c r="A3" s="13" t="s">
        <v>11</v>
      </c>
    </row>
    <row r="5" spans="1:28" x14ac:dyDescent="0.3">
      <c r="B5" s="7" t="s">
        <v>27</v>
      </c>
      <c r="C5" s="7" t="s">
        <v>28</v>
      </c>
      <c r="D5" s="7" t="s">
        <v>29</v>
      </c>
      <c r="E5" s="7" t="s">
        <v>30</v>
      </c>
      <c r="F5" s="7" t="s">
        <v>31</v>
      </c>
      <c r="G5" s="7" t="s">
        <v>32</v>
      </c>
      <c r="H5" s="7" t="s">
        <v>33</v>
      </c>
      <c r="I5" s="7" t="s">
        <v>34</v>
      </c>
      <c r="J5" s="7" t="s">
        <v>35</v>
      </c>
      <c r="K5" s="7" t="s">
        <v>36</v>
      </c>
      <c r="L5" s="7" t="s">
        <v>37</v>
      </c>
      <c r="M5" s="7" t="s">
        <v>38</v>
      </c>
      <c r="N5" s="7" t="s">
        <v>39</v>
      </c>
      <c r="O5" s="7" t="s">
        <v>40</v>
      </c>
      <c r="P5" s="7" t="s">
        <v>41</v>
      </c>
      <c r="Q5" s="7" t="s">
        <v>42</v>
      </c>
      <c r="R5" s="7" t="s">
        <v>43</v>
      </c>
      <c r="S5" s="7" t="s">
        <v>44</v>
      </c>
      <c r="T5" s="7" t="s">
        <v>45</v>
      </c>
      <c r="U5" s="7" t="s">
        <v>46</v>
      </c>
      <c r="V5" s="7" t="s">
        <v>47</v>
      </c>
      <c r="W5" s="7" t="s">
        <v>48</v>
      </c>
      <c r="X5" s="7" t="s">
        <v>49</v>
      </c>
      <c r="Y5" s="7" t="s">
        <v>50</v>
      </c>
      <c r="Z5" s="7" t="s">
        <v>51</v>
      </c>
      <c r="AA5" s="7" t="s">
        <v>52</v>
      </c>
      <c r="AB5" s="7" t="s">
        <v>53</v>
      </c>
    </row>
    <row r="6" spans="1:28" x14ac:dyDescent="0.3">
      <c r="A6" s="8" t="s">
        <v>59</v>
      </c>
      <c r="B6" s="12">
        <v>119.589</v>
      </c>
      <c r="C6" s="12">
        <v>116.83499999999999</v>
      </c>
      <c r="D6" s="12">
        <v>114.389</v>
      </c>
      <c r="E6" s="12">
        <v>112.887</v>
      </c>
      <c r="F6" s="12">
        <v>110.24699999999999</v>
      </c>
      <c r="G6" s="12">
        <v>107.89299999999999</v>
      </c>
      <c r="H6" s="12">
        <v>106.56499999999998</v>
      </c>
      <c r="I6" s="12">
        <v>104.59400000000001</v>
      </c>
      <c r="J6" s="12">
        <v>103.185</v>
      </c>
      <c r="K6" s="12">
        <v>102.40299999999999</v>
      </c>
      <c r="L6" s="12">
        <v>100.87700000000001</v>
      </c>
      <c r="M6" s="12">
        <v>99.399999999999991</v>
      </c>
      <c r="N6" s="12">
        <v>98.545999999999992</v>
      </c>
      <c r="O6" s="12">
        <v>97.194000000000003</v>
      </c>
      <c r="P6" s="12">
        <v>96.825999999999993</v>
      </c>
      <c r="Q6" s="12">
        <v>96.36099999999999</v>
      </c>
      <c r="R6" s="12">
        <v>95.438999999999993</v>
      </c>
      <c r="S6" s="12">
        <v>95.2</v>
      </c>
      <c r="T6" s="12">
        <v>94.481999999999999</v>
      </c>
      <c r="U6" s="12">
        <v>93.831000000000003</v>
      </c>
      <c r="V6" s="12">
        <v>94.121000000000009</v>
      </c>
      <c r="W6" s="12">
        <v>94.206000000000003</v>
      </c>
      <c r="X6" s="12">
        <v>94.260999999999996</v>
      </c>
      <c r="Y6" s="12">
        <v>94.212000000000003</v>
      </c>
      <c r="Z6" s="12">
        <v>94.174000000000007</v>
      </c>
      <c r="AA6" s="12">
        <v>93.900999999999996</v>
      </c>
      <c r="AB6" s="12">
        <v>93.74</v>
      </c>
    </row>
    <row r="7" spans="1:28" x14ac:dyDescent="0.3">
      <c r="A7" s="9" t="s">
        <v>60</v>
      </c>
      <c r="B7" s="12">
        <v>30.539376000000004</v>
      </c>
      <c r="C7" s="12">
        <v>30.177210000000002</v>
      </c>
      <c r="D7" s="12">
        <v>29.757462</v>
      </c>
      <c r="E7" s="12">
        <v>29.361429600000001</v>
      </c>
      <c r="F7" s="12">
        <v>29.10942</v>
      </c>
      <c r="G7" s="12">
        <v>29.075684400000004</v>
      </c>
      <c r="H7" s="12">
        <v>28.682630400000001</v>
      </c>
      <c r="I7" s="12">
        <v>28.4409168</v>
      </c>
      <c r="J7" s="12">
        <v>28.216410000000003</v>
      </c>
      <c r="K7" s="12">
        <v>27.891776400000001</v>
      </c>
      <c r="L7" s="12">
        <v>27.553321199999999</v>
      </c>
      <c r="M7" s="12">
        <v>27.318247200000002</v>
      </c>
      <c r="N7" s="12">
        <v>27.036565200000002</v>
      </c>
      <c r="O7" s="12">
        <v>26.7865848</v>
      </c>
      <c r="P7" s="12">
        <v>26.42361</v>
      </c>
      <c r="Q7" s="12">
        <v>26.101146</v>
      </c>
      <c r="R7" s="12">
        <v>25.870948800000001</v>
      </c>
      <c r="S7" s="12">
        <v>25.537239599999999</v>
      </c>
      <c r="T7" s="12">
        <v>25.402428</v>
      </c>
      <c r="U7" s="12">
        <v>25.255693200000003</v>
      </c>
      <c r="V7" s="12">
        <v>25.039588800000001</v>
      </c>
      <c r="W7" s="12">
        <v>24.758178000000001</v>
      </c>
      <c r="X7" s="12">
        <v>24.476089200000004</v>
      </c>
      <c r="Y7" s="12">
        <v>24.271365600000003</v>
      </c>
      <c r="Z7" s="12">
        <v>24.022605599999999</v>
      </c>
      <c r="AA7" s="12">
        <v>23.809343999999999</v>
      </c>
      <c r="AB7" s="12">
        <v>23.560177200000002</v>
      </c>
    </row>
    <row r="8" spans="1:28" x14ac:dyDescent="0.3">
      <c r="A8" s="9" t="s">
        <v>61</v>
      </c>
      <c r="B8" s="12">
        <v>74.640255199999999</v>
      </c>
      <c r="C8" s="12">
        <v>74.277900800000012</v>
      </c>
      <c r="D8" s="12">
        <v>73.893089599999996</v>
      </c>
      <c r="E8" s="12">
        <v>72.897444000000007</v>
      </c>
      <c r="F8" s="12">
        <v>71.922394400000002</v>
      </c>
      <c r="G8" s="12">
        <v>70.56984159999999</v>
      </c>
      <c r="H8" s="12">
        <v>69.537996800000002</v>
      </c>
      <c r="I8" s="12">
        <v>69.388377599999998</v>
      </c>
      <c r="J8" s="12">
        <v>68.228724</v>
      </c>
      <c r="K8" s="12">
        <v>68.180280799999991</v>
      </c>
      <c r="L8" s="12">
        <v>67.738560800000002</v>
      </c>
      <c r="M8" s="12">
        <v>67.889337600000005</v>
      </c>
      <c r="N8" s="12">
        <v>67.507658399999997</v>
      </c>
      <c r="O8" s="12">
        <v>67.506557600000008</v>
      </c>
      <c r="P8" s="12">
        <v>67.484917600000003</v>
      </c>
      <c r="Q8" s="12">
        <v>67.184635200000002</v>
      </c>
      <c r="R8" s="12">
        <v>67.0588008</v>
      </c>
      <c r="S8" s="12">
        <v>66.967077599999996</v>
      </c>
      <c r="T8" s="12">
        <v>66.544092800000001</v>
      </c>
      <c r="U8" s="12">
        <v>66.0695896</v>
      </c>
      <c r="V8" s="12">
        <v>65.980998400000004</v>
      </c>
      <c r="W8" s="12">
        <v>65.529122400000006</v>
      </c>
      <c r="X8" s="12">
        <v>65.086528799999996</v>
      </c>
      <c r="Y8" s="12">
        <v>65.029904000000002</v>
      </c>
      <c r="Z8" s="12">
        <v>64.790592799999985</v>
      </c>
      <c r="AA8" s="12">
        <v>64.720452800000004</v>
      </c>
      <c r="AB8" s="12">
        <v>64.398587199999994</v>
      </c>
    </row>
    <row r="9" spans="1:28" x14ac:dyDescent="0.3">
      <c r="A9" s="8" t="s">
        <v>54</v>
      </c>
      <c r="B9" s="12">
        <v>85.977276000000003</v>
      </c>
      <c r="C9" s="12">
        <v>85.502109000000004</v>
      </c>
      <c r="D9" s="12">
        <v>86.676051000000001</v>
      </c>
      <c r="E9" s="12">
        <v>86.815806000000009</v>
      </c>
      <c r="F9" s="12">
        <v>87.514580999999993</v>
      </c>
      <c r="G9" s="12">
        <v>88.129503</v>
      </c>
      <c r="H9" s="12">
        <v>89.694759000000019</v>
      </c>
      <c r="I9" s="12">
        <v>90.16992599999999</v>
      </c>
      <c r="J9" s="12">
        <v>91.846986000000001</v>
      </c>
      <c r="K9" s="12">
        <v>91.679280000000006</v>
      </c>
      <c r="L9" s="12">
        <v>92.797319999999999</v>
      </c>
      <c r="M9" s="12">
        <v>91.735182000000009</v>
      </c>
      <c r="N9" s="12">
        <v>91.036406999999997</v>
      </c>
      <c r="O9" s="12">
        <v>89.890416000000002</v>
      </c>
      <c r="P9" s="12">
        <v>88.436964000000003</v>
      </c>
      <c r="Q9" s="12">
        <v>86.731953000000019</v>
      </c>
      <c r="R9" s="12">
        <v>84.943089000000001</v>
      </c>
      <c r="S9" s="12">
        <v>84.663579000000013</v>
      </c>
      <c r="T9" s="12">
        <v>83.210127000000014</v>
      </c>
      <c r="U9" s="12">
        <v>83.517587999999989</v>
      </c>
      <c r="V9" s="12">
        <v>82.231842</v>
      </c>
      <c r="W9" s="12">
        <v>83.154225000000011</v>
      </c>
      <c r="X9" s="12">
        <v>82.846764000000007</v>
      </c>
      <c r="Y9" s="12">
        <v>82.930616999999998</v>
      </c>
      <c r="Z9" s="12">
        <v>83.126274000000009</v>
      </c>
      <c r="AA9" s="12">
        <v>82.65110700000001</v>
      </c>
      <c r="AB9" s="12">
        <v>82.902666000000011</v>
      </c>
    </row>
    <row r="10" spans="1:28" x14ac:dyDescent="0.3">
      <c r="A10" s="8" t="s">
        <v>55</v>
      </c>
      <c r="B10" s="12">
        <v>193.7655</v>
      </c>
      <c r="C10" s="12">
        <v>197.16854999999998</v>
      </c>
      <c r="D10" s="12">
        <v>196.68240000000003</v>
      </c>
      <c r="E10" s="12">
        <v>197.44635000000002</v>
      </c>
      <c r="F10" s="12">
        <v>197.30745000000002</v>
      </c>
      <c r="G10" s="12">
        <v>197.51580000000001</v>
      </c>
      <c r="H10" s="12">
        <v>196.89075</v>
      </c>
      <c r="I10" s="12">
        <v>195.4323</v>
      </c>
      <c r="J10" s="12">
        <v>195.77955000000003</v>
      </c>
      <c r="K10" s="12">
        <v>195.22395</v>
      </c>
      <c r="L10" s="12">
        <v>193.55715000000001</v>
      </c>
      <c r="M10" s="12">
        <v>193.48770000000002</v>
      </c>
      <c r="N10" s="12">
        <v>195.9879</v>
      </c>
      <c r="O10" s="12">
        <v>197.09909999999999</v>
      </c>
      <c r="P10" s="12">
        <v>198.76589999999999</v>
      </c>
      <c r="Q10" s="12">
        <v>201.19665000000001</v>
      </c>
      <c r="R10" s="12">
        <v>204.59970000000001</v>
      </c>
      <c r="S10" s="12">
        <v>206.40540000000001</v>
      </c>
      <c r="T10" s="12">
        <v>210.50295000000003</v>
      </c>
      <c r="U10" s="12">
        <v>210.78075000000001</v>
      </c>
      <c r="V10" s="12">
        <v>213.41985</v>
      </c>
      <c r="W10" s="12">
        <v>211.26690000000002</v>
      </c>
      <c r="X10" s="12">
        <v>210.43350000000001</v>
      </c>
      <c r="Y10" s="12">
        <v>207.86385000000001</v>
      </c>
      <c r="Z10" s="12">
        <v>204.8775</v>
      </c>
      <c r="AA10" s="12">
        <v>201.26609999999999</v>
      </c>
      <c r="AB10" s="12">
        <v>197.51580000000001</v>
      </c>
    </row>
    <row r="11" spans="1:28" x14ac:dyDescent="0.3">
      <c r="A11" s="8" t="s">
        <v>56</v>
      </c>
      <c r="B11" s="12">
        <v>325.49</v>
      </c>
      <c r="C11" s="12">
        <v>339.04199999999997</v>
      </c>
      <c r="D11" s="12">
        <v>353.07799999999997</v>
      </c>
      <c r="E11" s="12">
        <v>372.92199999999997</v>
      </c>
      <c r="F11" s="12">
        <v>390.10400000000004</v>
      </c>
      <c r="G11" s="12">
        <v>409.464</v>
      </c>
      <c r="H11" s="12">
        <v>427.13</v>
      </c>
      <c r="I11" s="12">
        <v>442.37599999999998</v>
      </c>
      <c r="J11" s="12">
        <v>452.29799999999994</v>
      </c>
      <c r="K11" s="12">
        <v>463.18799999999993</v>
      </c>
      <c r="L11" s="12">
        <v>470.44799999999998</v>
      </c>
      <c r="M11" s="12">
        <v>480.37</v>
      </c>
      <c r="N11" s="12">
        <v>482.79</v>
      </c>
      <c r="O11" s="12">
        <v>485.452</v>
      </c>
      <c r="P11" s="12">
        <v>489.32400000000001</v>
      </c>
      <c r="Q11" s="12">
        <v>495.13199999999995</v>
      </c>
      <c r="R11" s="12">
        <v>496.82599999999996</v>
      </c>
      <c r="S11" s="12">
        <v>495.37400000000002</v>
      </c>
      <c r="T11" s="12">
        <v>499.00400000000002</v>
      </c>
      <c r="U11" s="12">
        <v>500.214</v>
      </c>
      <c r="V11" s="12">
        <v>497.79400000000004</v>
      </c>
      <c r="W11" s="12">
        <v>500.45599999999996</v>
      </c>
      <c r="X11" s="12">
        <v>510.37799999999993</v>
      </c>
      <c r="Y11" s="12">
        <v>515.46</v>
      </c>
      <c r="Z11" s="12">
        <v>523.20400000000006</v>
      </c>
      <c r="AA11" s="12">
        <v>533.85199999999998</v>
      </c>
      <c r="AB11" s="12">
        <v>547.64599999999996</v>
      </c>
    </row>
    <row r="12" spans="1:28" x14ac:dyDescent="0.3">
      <c r="A12" s="8" t="s">
        <v>57</v>
      </c>
      <c r="B12" s="12">
        <v>131.3896451</v>
      </c>
      <c r="C12" s="12">
        <v>134.8134795</v>
      </c>
      <c r="D12" s="12">
        <v>136.52539669999999</v>
      </c>
      <c r="E12" s="12">
        <v>139.52125180000002</v>
      </c>
      <c r="F12" s="12">
        <v>146.3689206</v>
      </c>
      <c r="G12" s="12">
        <v>153.64456870000001</v>
      </c>
      <c r="H12" s="12">
        <v>160.06425820000001</v>
      </c>
      <c r="I12" s="12">
        <v>157.06840309999998</v>
      </c>
      <c r="J12" s="12">
        <v>166.91192699999999</v>
      </c>
      <c r="K12" s="12">
        <v>171.19171999999998</v>
      </c>
      <c r="L12" s="12">
        <v>178.46736810000002</v>
      </c>
      <c r="M12" s="12">
        <v>190.45078850000002</v>
      </c>
      <c r="N12" s="12">
        <v>202.43420890000002</v>
      </c>
      <c r="O12" s="12">
        <v>218.269443</v>
      </c>
      <c r="P12" s="12">
        <v>232.39275990000002</v>
      </c>
      <c r="Q12" s="12">
        <v>247.37203540000002</v>
      </c>
      <c r="R12" s="12">
        <v>263.2072695</v>
      </c>
      <c r="S12" s="12">
        <v>268.77100039999999</v>
      </c>
      <c r="T12" s="12">
        <v>272.62281409999997</v>
      </c>
      <c r="U12" s="12">
        <v>281.1824001</v>
      </c>
      <c r="V12" s="12">
        <v>285.89017239999998</v>
      </c>
      <c r="W12" s="12">
        <v>294.44975840000001</v>
      </c>
      <c r="X12" s="12">
        <v>300.0134893</v>
      </c>
      <c r="Y12" s="12">
        <v>306.86115810000001</v>
      </c>
      <c r="Z12" s="12">
        <v>315.84872340000004</v>
      </c>
      <c r="AA12" s="12">
        <v>328.26012309999999</v>
      </c>
      <c r="AB12" s="12">
        <v>334.25183329999999</v>
      </c>
    </row>
    <row r="13" spans="1:28" x14ac:dyDescent="0.3">
      <c r="A13" s="8" t="s">
        <v>58</v>
      </c>
      <c r="B13" s="12">
        <v>961.39105229999996</v>
      </c>
      <c r="C13" s="12">
        <v>977.81624929999987</v>
      </c>
      <c r="D13" s="12">
        <v>991.0013993</v>
      </c>
      <c r="E13" s="12">
        <v>1011.8512814000001</v>
      </c>
      <c r="F13" s="12">
        <v>1032.573766</v>
      </c>
      <c r="G13" s="12">
        <v>1056.2923977</v>
      </c>
      <c r="H13" s="12">
        <v>1078.5653944000001</v>
      </c>
      <c r="I13" s="12">
        <v>1087.4699235</v>
      </c>
      <c r="J13" s="12">
        <v>1106.4665970000001</v>
      </c>
      <c r="K13" s="12">
        <v>1119.7580071999998</v>
      </c>
      <c r="L13" s="12">
        <v>1131.4387201</v>
      </c>
      <c r="M13" s="12">
        <v>1150.6512553</v>
      </c>
      <c r="N13" s="12">
        <v>1165.3387395</v>
      </c>
      <c r="O13" s="12">
        <v>1182.1981014</v>
      </c>
      <c r="P13" s="12">
        <v>1199.6541515000001</v>
      </c>
      <c r="Q13" s="12">
        <v>1220.0794195999999</v>
      </c>
      <c r="R13" s="12">
        <v>1237.9448080999998</v>
      </c>
      <c r="S13" s="12">
        <v>1242.9182966000001</v>
      </c>
      <c r="T13" s="12">
        <v>1251.7684119</v>
      </c>
      <c r="U13" s="12">
        <v>1260.8510209000001</v>
      </c>
      <c r="V13" s="12">
        <v>1264.4774516</v>
      </c>
      <c r="W13" s="12">
        <v>1273.8201838</v>
      </c>
      <c r="X13" s="12">
        <v>1287.4953713</v>
      </c>
      <c r="Y13" s="12">
        <v>1296.6288947</v>
      </c>
      <c r="Z13" s="12">
        <v>1310.0436958</v>
      </c>
      <c r="AA13" s="12">
        <v>1328.4601269</v>
      </c>
      <c r="AB13" s="12">
        <v>1344.0150636999999</v>
      </c>
    </row>
    <row r="14" spans="1:28" x14ac:dyDescent="0.3">
      <c r="A14" s="8" t="s">
        <v>62</v>
      </c>
      <c r="B14" s="11"/>
      <c r="C14" s="11">
        <v>1.7084824079342966</v>
      </c>
      <c r="D14" s="11">
        <v>1.3484281949128105</v>
      </c>
      <c r="E14" s="11">
        <v>2.103920550942461</v>
      </c>
      <c r="F14" s="11">
        <v>2.0479773046616327</v>
      </c>
      <c r="G14" s="11">
        <v>2.2970399288645167</v>
      </c>
      <c r="H14" s="11">
        <v>2.1086014391940955</v>
      </c>
      <c r="I14" s="11">
        <v>0.82559009831328134</v>
      </c>
      <c r="J14" s="11">
        <v>1.7468688640932368</v>
      </c>
      <c r="K14" s="11">
        <v>1.2012482108395492</v>
      </c>
      <c r="L14" s="11">
        <v>1.0431461820226864</v>
      </c>
      <c r="M14" s="11">
        <v>1.6980623748055914</v>
      </c>
      <c r="N14" s="11">
        <v>1.2764496742473568</v>
      </c>
      <c r="O14" s="11">
        <v>1.4467348701746363</v>
      </c>
      <c r="P14" s="11">
        <v>1.4765757176676246</v>
      </c>
      <c r="Q14" s="11">
        <v>1.7025963753354134</v>
      </c>
      <c r="R14" s="11">
        <v>1.4642807847588319</v>
      </c>
      <c r="S14" s="11">
        <v>0.40175365391560369</v>
      </c>
      <c r="T14" s="11">
        <v>0.71204320704019231</v>
      </c>
      <c r="U14" s="11">
        <v>0.72558221741783568</v>
      </c>
      <c r="V14" s="11">
        <v>0.28761769946550397</v>
      </c>
      <c r="W14" s="11">
        <v>0.73886111517277142</v>
      </c>
      <c r="X14" s="11">
        <v>1.0735571373351003</v>
      </c>
      <c r="Y14" s="11">
        <v>0.70940242610564319</v>
      </c>
      <c r="Z14" s="11">
        <v>1.0345906338223125</v>
      </c>
      <c r="AA14" s="11">
        <v>1.4057875442661212</v>
      </c>
      <c r="AB14" s="11">
        <v>1.1708997872821252</v>
      </c>
    </row>
    <row r="15" spans="1:28" x14ac:dyDescent="0.3">
      <c r="A15" s="8" t="s">
        <v>63</v>
      </c>
      <c r="C15" s="10">
        <v>1.7084824079342966</v>
      </c>
      <c r="D15" s="10">
        <v>3.0799482613408182</v>
      </c>
      <c r="E15" s="10">
        <v>5.248668476712024</v>
      </c>
      <c r="F15" s="10">
        <v>7.4041373205736489</v>
      </c>
      <c r="G15" s="10">
        <v>9.8712532400797013</v>
      </c>
      <c r="H15" s="10">
        <v>12.188000067160612</v>
      </c>
      <c r="I15" s="10">
        <v>13.114213087210787</v>
      </c>
      <c r="J15" s="10">
        <v>15.090170056495349</v>
      </c>
      <c r="K15" s="10">
        <v>16.472688665151193</v>
      </c>
      <c r="L15" s="10">
        <v>17.687669070060888</v>
      </c>
      <c r="M15" s="10">
        <v>19.686079098325308</v>
      </c>
      <c r="N15" s="10">
        <v>21.213811665095317</v>
      </c>
      <c r="O15" s="10">
        <v>22.967454145922062</v>
      </c>
      <c r="P15" s="10">
        <v>24.783161714474819</v>
      </c>
      <c r="Q15" s="10">
        <v>26.907715302854395</v>
      </c>
      <c r="R15" s="10">
        <v>28.766000592410535</v>
      </c>
      <c r="S15" s="10">
        <v>29.283322704791534</v>
      </c>
      <c r="T15" s="10">
        <v>30.203875821946852</v>
      </c>
      <c r="U15" s="10">
        <v>31.148611991299699</v>
      </c>
      <c r="V15" s="10">
        <v>31.525818611990015</v>
      </c>
      <c r="W15" s="10">
        <v>32.497611742126679</v>
      </c>
      <c r="X15" s="10">
        <v>33.920049309782833</v>
      </c>
      <c r="Y15" s="10">
        <v>34.8700813886283</v>
      </c>
      <c r="Z15" s="10">
        <v>36.265434618503583</v>
      </c>
      <c r="AA15" s="10">
        <v>38.181037125510599</v>
      </c>
      <c r="AB15" s="10">
        <v>39.798998595277439</v>
      </c>
    </row>
    <row r="16" spans="1:28" x14ac:dyDescent="0.3">
      <c r="A16" s="8" t="s">
        <v>64</v>
      </c>
      <c r="B16" s="10">
        <v>3.9229242759211655</v>
      </c>
      <c r="C16" s="10">
        <v>4.0082650104529609</v>
      </c>
      <c r="D16" s="10">
        <v>4.0820587358405076</v>
      </c>
      <c r="E16" s="10">
        <v>4.1898603784679089</v>
      </c>
      <c r="F16" s="10">
        <v>4.2948746610098993</v>
      </c>
      <c r="G16" s="10">
        <v>4.41022252807816</v>
      </c>
      <c r="H16" s="10">
        <v>4.5169838110394505</v>
      </c>
      <c r="I16" s="10">
        <v>4.5678578716343932</v>
      </c>
      <c r="J16" s="10">
        <v>4.6609654871730068</v>
      </c>
      <c r="K16" s="10">
        <v>4.7301060583787429</v>
      </c>
      <c r="L16" s="10">
        <v>4.7922012710715798</v>
      </c>
      <c r="M16" s="10">
        <v>4.8859925915074314</v>
      </c>
      <c r="N16" s="10">
        <v>4.9603658089643723</v>
      </c>
      <c r="O16" s="10">
        <v>5.0443680721966206</v>
      </c>
      <c r="P16" s="10">
        <v>5.1311127095808393</v>
      </c>
      <c r="Q16" s="10">
        <v>5.2310041999657004</v>
      </c>
      <c r="R16" s="10">
        <v>5.3206034645635443</v>
      </c>
      <c r="S16" s="10">
        <v>5.3553289525615062</v>
      </c>
      <c r="T16" s="10">
        <v>5.4069734002850849</v>
      </c>
      <c r="U16" s="10">
        <v>5.4596476179960165</v>
      </c>
      <c r="V16" s="10">
        <v>5.4891363587428375</v>
      </c>
      <c r="W16" s="10">
        <v>5.5434099995648198</v>
      </c>
      <c r="X16" s="10">
        <v>5.6170994777714762</v>
      </c>
      <c r="Y16" s="10">
        <v>5.6717942990245396</v>
      </c>
      <c r="Z16" s="10">
        <v>5.7453017094991665</v>
      </c>
      <c r="AA16" s="10">
        <v>5.8414393056899128</v>
      </c>
      <c r="AB16" s="10">
        <v>5.9257310687359457</v>
      </c>
    </row>
    <row r="17" spans="1:28" x14ac:dyDescent="0.3">
      <c r="A17" s="8" t="s">
        <v>65</v>
      </c>
      <c r="B17" s="11">
        <v>67.677470426151586</v>
      </c>
      <c r="C17" s="11">
        <v>68.624757461371033</v>
      </c>
      <c r="D17" s="11">
        <v>69.251748502551294</v>
      </c>
      <c r="E17" s="11">
        <v>70.157503859440197</v>
      </c>
      <c r="F17" s="11">
        <v>71.063239718216906</v>
      </c>
      <c r="G17" s="11">
        <v>72.008884126800908</v>
      </c>
      <c r="H17" s="11">
        <v>72.697029987336293</v>
      </c>
      <c r="I17" s="11">
        <v>73.094132161531903</v>
      </c>
      <c r="J17" s="11">
        <v>73.656943572423074</v>
      </c>
      <c r="K17" s="11">
        <v>74.08776402273358</v>
      </c>
      <c r="L17" s="11">
        <v>74.460286989784095</v>
      </c>
      <c r="M17" s="11">
        <v>75.114721729882959</v>
      </c>
      <c r="N17" s="11">
        <v>75.618537257080519</v>
      </c>
      <c r="O17" s="11">
        <v>76.198781061584953</v>
      </c>
      <c r="P17" s="11">
        <v>76.729002166921603</v>
      </c>
      <c r="Q17" s="11">
        <v>77.347480027930473</v>
      </c>
      <c r="R17" s="11">
        <v>77.922130549626075</v>
      </c>
      <c r="S17" s="11">
        <v>78.086419924377822</v>
      </c>
      <c r="T17" s="11">
        <v>78.459382323705682</v>
      </c>
      <c r="U17" s="11">
        <v>78.691069258268143</v>
      </c>
      <c r="V17" s="11">
        <v>78.855025934888729</v>
      </c>
      <c r="W17" s="11">
        <v>78.988594402581498</v>
      </c>
      <c r="X17" s="11">
        <v>79.287662857324321</v>
      </c>
      <c r="Y17" s="11">
        <v>79.451029690214725</v>
      </c>
      <c r="Z17" s="11">
        <v>79.686672035966453</v>
      </c>
      <c r="AA17" s="11">
        <v>80.045926977230678</v>
      </c>
      <c r="AB17" s="11">
        <v>80.312614229816234</v>
      </c>
    </row>
    <row r="18" spans="1:28" x14ac:dyDescent="0.3">
      <c r="A18" s="8" t="s">
        <v>66</v>
      </c>
      <c r="B18" s="11">
        <v>47.522768597333659</v>
      </c>
      <c r="C18" s="11">
        <v>48.460585497451504</v>
      </c>
      <c r="D18" s="11">
        <v>49.404914770638499</v>
      </c>
      <c r="E18" s="11">
        <v>50.644127375218837</v>
      </c>
      <c r="F18" s="11">
        <v>51.954924506575161</v>
      </c>
      <c r="G18" s="11">
        <v>53.309913990304956</v>
      </c>
      <c r="H18" s="11">
        <v>54.442156335513893</v>
      </c>
      <c r="I18" s="11">
        <v>55.122848930911132</v>
      </c>
      <c r="J18" s="11">
        <v>55.962821532876319</v>
      </c>
      <c r="K18" s="11">
        <v>56.653287221074855</v>
      </c>
      <c r="L18" s="11">
        <v>57.353116573794381</v>
      </c>
      <c r="M18" s="11">
        <v>58.299227103793697</v>
      </c>
      <c r="N18" s="11">
        <v>58.80043164050327</v>
      </c>
      <c r="O18" s="11">
        <v>59.526524544966584</v>
      </c>
      <c r="P18" s="11">
        <v>60.160401978986521</v>
      </c>
      <c r="Q18" s="11">
        <v>60.857024835598665</v>
      </c>
      <c r="R18" s="11">
        <v>61.394762070734046</v>
      </c>
      <c r="S18" s="11">
        <v>61.479905999478554</v>
      </c>
      <c r="T18" s="11">
        <v>61.64293704526257</v>
      </c>
      <c r="U18" s="11">
        <v>61.973729421437618</v>
      </c>
      <c r="V18" s="11">
        <v>61.976919509981727</v>
      </c>
      <c r="W18" s="11">
        <v>62.403294319664077</v>
      </c>
      <c r="X18" s="11">
        <v>62.943254582867937</v>
      </c>
      <c r="Y18" s="11">
        <v>63.419931598104618</v>
      </c>
      <c r="Z18" s="11">
        <v>64.047689866376444</v>
      </c>
      <c r="AA18" s="11">
        <v>64.895596461127028</v>
      </c>
      <c r="AB18" s="11">
        <v>65.616662872228801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B18"/>
  <sheetViews>
    <sheetView workbookViewId="0">
      <pane xSplit="1" ySplit="3" topLeftCell="B4" activePane="bottomRight" state="frozen"/>
      <selection activeCell="J28" sqref="J28"/>
      <selection pane="topRight" activeCell="J28" sqref="J28"/>
      <selection pane="bottomLeft" activeCell="J28" sqref="J28"/>
      <selection pane="bottomRight" activeCell="J28" sqref="J28"/>
    </sheetView>
  </sheetViews>
  <sheetFormatPr baseColWidth="10" defaultColWidth="8.88671875" defaultRowHeight="14.4" x14ac:dyDescent="0.3"/>
  <cols>
    <col min="1" max="1" width="18.6640625" customWidth="1"/>
    <col min="2" max="2" width="9.44140625" customWidth="1"/>
    <col min="3" max="3" width="8.5546875" customWidth="1"/>
    <col min="4" max="4" width="9.33203125" customWidth="1"/>
    <col min="5" max="5" width="9.44140625" customWidth="1"/>
    <col min="6" max="7" width="9.5546875" customWidth="1"/>
    <col min="8" max="8" width="8.6640625" customWidth="1"/>
    <col min="9" max="9" width="9.5546875" customWidth="1"/>
    <col min="10" max="10" width="9.44140625" customWidth="1"/>
    <col min="11" max="11" width="9.5546875" customWidth="1"/>
    <col min="12" max="12" width="8.5546875" customWidth="1"/>
    <col min="13" max="13" width="8.6640625" customWidth="1"/>
    <col min="14" max="14" width="9.44140625" customWidth="1"/>
    <col min="15" max="15" width="9.109375" customWidth="1"/>
    <col min="16" max="16" width="8.6640625" customWidth="1"/>
    <col min="17" max="17" width="9.109375" customWidth="1"/>
    <col min="18" max="18" width="8.6640625" customWidth="1"/>
    <col min="19" max="19" width="9.6640625" customWidth="1"/>
    <col min="20" max="21" width="9.33203125" customWidth="1"/>
    <col min="22" max="22" width="9.44140625" customWidth="1"/>
    <col min="23" max="23" width="8.5546875" customWidth="1"/>
    <col min="24" max="24" width="9.33203125" customWidth="1"/>
    <col min="25" max="26" width="8.5546875" customWidth="1"/>
    <col min="27" max="28" width="9.44140625" customWidth="1"/>
  </cols>
  <sheetData>
    <row r="1" spans="1:28" ht="23.25" customHeight="1" x14ac:dyDescent="0.35">
      <c r="A1" s="6" t="s">
        <v>76</v>
      </c>
    </row>
    <row r="2" spans="1:28" ht="16.2" customHeight="1" x14ac:dyDescent="0.35">
      <c r="A2" s="6"/>
    </row>
    <row r="3" spans="1:28" ht="18" x14ac:dyDescent="0.35">
      <c r="A3" s="13" t="s">
        <v>68</v>
      </c>
    </row>
    <row r="5" spans="1:28" x14ac:dyDescent="0.3">
      <c r="B5" s="7" t="s">
        <v>27</v>
      </c>
      <c r="C5" s="7" t="s">
        <v>28</v>
      </c>
      <c r="D5" s="7" t="s">
        <v>29</v>
      </c>
      <c r="E5" s="7" t="s">
        <v>30</v>
      </c>
      <c r="F5" s="7" t="s">
        <v>31</v>
      </c>
      <c r="G5" s="7" t="s">
        <v>32</v>
      </c>
      <c r="H5" s="7" t="s">
        <v>33</v>
      </c>
      <c r="I5" s="7" t="s">
        <v>34</v>
      </c>
      <c r="J5" s="7" t="s">
        <v>35</v>
      </c>
      <c r="K5" s="7" t="s">
        <v>36</v>
      </c>
      <c r="L5" s="7" t="s">
        <v>37</v>
      </c>
      <c r="M5" s="7" t="s">
        <v>38</v>
      </c>
      <c r="N5" s="7" t="s">
        <v>39</v>
      </c>
      <c r="O5" s="7" t="s">
        <v>40</v>
      </c>
      <c r="P5" s="7" t="s">
        <v>41</v>
      </c>
      <c r="Q5" s="7" t="s">
        <v>42</v>
      </c>
      <c r="R5" s="7" t="s">
        <v>43</v>
      </c>
      <c r="S5" s="7" t="s">
        <v>44</v>
      </c>
      <c r="T5" s="7" t="s">
        <v>45</v>
      </c>
      <c r="U5" s="7" t="s">
        <v>46</v>
      </c>
      <c r="V5" s="7" t="s">
        <v>47</v>
      </c>
      <c r="W5" s="7" t="s">
        <v>48</v>
      </c>
      <c r="X5" s="7" t="s">
        <v>49</v>
      </c>
      <c r="Y5" s="7" t="s">
        <v>50</v>
      </c>
      <c r="Z5" s="7" t="s">
        <v>51</v>
      </c>
      <c r="AA5" s="7" t="s">
        <v>52</v>
      </c>
      <c r="AB5" s="7" t="s">
        <v>53</v>
      </c>
    </row>
    <row r="6" spans="1:28" x14ac:dyDescent="0.3">
      <c r="A6" s="8" t="s">
        <v>59</v>
      </c>
      <c r="B6" s="12">
        <v>57.914999999999999</v>
      </c>
      <c r="C6" s="12">
        <v>57.231000000000002</v>
      </c>
      <c r="D6" s="12">
        <v>56.57</v>
      </c>
      <c r="E6" s="12">
        <v>55.945999999999998</v>
      </c>
      <c r="F6" s="12">
        <v>55.31</v>
      </c>
      <c r="G6" s="12">
        <v>54.070999999999998</v>
      </c>
      <c r="H6" s="12">
        <v>53.103000000000002</v>
      </c>
      <c r="I6" s="12">
        <v>52.340999999999994</v>
      </c>
      <c r="J6" s="12">
        <v>51.995999999999995</v>
      </c>
      <c r="K6" s="12">
        <v>51.372</v>
      </c>
      <c r="L6" s="12">
        <v>51.163000000000004</v>
      </c>
      <c r="M6" s="12">
        <v>50.919999999999995</v>
      </c>
      <c r="N6" s="12">
        <v>50.557999999999993</v>
      </c>
      <c r="O6" s="12">
        <v>50.667999999999999</v>
      </c>
      <c r="P6" s="12">
        <v>50.544999999999995</v>
      </c>
      <c r="Q6" s="12">
        <v>51.004999999999995</v>
      </c>
      <c r="R6" s="12">
        <v>51.196000000000005</v>
      </c>
      <c r="S6" s="12">
        <v>51.145999999999994</v>
      </c>
      <c r="T6" s="12">
        <v>50.887</v>
      </c>
      <c r="U6" s="12">
        <v>50.881999999999998</v>
      </c>
      <c r="V6" s="12">
        <v>50.760999999999996</v>
      </c>
      <c r="W6" s="12">
        <v>50.78</v>
      </c>
      <c r="X6" s="12">
        <v>50.707999999999998</v>
      </c>
      <c r="Y6" s="12">
        <v>50.712000000000003</v>
      </c>
      <c r="Z6" s="12">
        <v>50.484999999999999</v>
      </c>
      <c r="AA6" s="12">
        <v>50.268999999999998</v>
      </c>
      <c r="AB6" s="12">
        <v>50.051000000000002</v>
      </c>
    </row>
    <row r="7" spans="1:28" x14ac:dyDescent="0.3">
      <c r="A7" s="9" t="s">
        <v>60</v>
      </c>
      <c r="B7" s="12">
        <v>16.698292800000001</v>
      </c>
      <c r="C7" s="12">
        <v>16.9083048</v>
      </c>
      <c r="D7" s="12">
        <v>16.9328292</v>
      </c>
      <c r="E7" s="12">
        <v>16.891509599999999</v>
      </c>
      <c r="F7" s="12">
        <v>16.782307199999998</v>
      </c>
      <c r="G7" s="12">
        <v>16.568232000000002</v>
      </c>
      <c r="H7" s="12">
        <v>16.3626948</v>
      </c>
      <c r="I7" s="12">
        <v>16.0906308</v>
      </c>
      <c r="J7" s="12">
        <v>15.991046400000002</v>
      </c>
      <c r="K7" s="12">
        <v>15.776157600000001</v>
      </c>
      <c r="L7" s="12">
        <v>15.498810000000001</v>
      </c>
      <c r="M7" s="12">
        <v>15.2089968</v>
      </c>
      <c r="N7" s="12">
        <v>15.060634800000003</v>
      </c>
      <c r="O7" s="12">
        <v>14.771092800000002</v>
      </c>
      <c r="P7" s="12">
        <v>14.5992912</v>
      </c>
      <c r="Q7" s="12">
        <v>14.371534800000001</v>
      </c>
      <c r="R7" s="12">
        <v>14.136596400000002</v>
      </c>
      <c r="S7" s="12">
        <v>13.989454800000001</v>
      </c>
      <c r="T7" s="12">
        <v>13.953820799999999</v>
      </c>
      <c r="U7" s="12">
        <v>13.837300800000001</v>
      </c>
      <c r="V7" s="12">
        <v>13.777956</v>
      </c>
      <c r="W7" s="12">
        <v>13.6896168</v>
      </c>
      <c r="X7" s="12">
        <v>13.6187556</v>
      </c>
      <c r="Y7" s="12">
        <v>13.4829948</v>
      </c>
      <c r="Z7" s="12">
        <v>13.411998000000001</v>
      </c>
      <c r="AA7" s="12">
        <v>13.327857600000002</v>
      </c>
      <c r="AB7" s="12">
        <v>13.232336400000001</v>
      </c>
    </row>
    <row r="8" spans="1:28" x14ac:dyDescent="0.3">
      <c r="A8" s="9" t="s">
        <v>61</v>
      </c>
      <c r="B8" s="12">
        <v>40.883152000000003</v>
      </c>
      <c r="C8" s="12">
        <v>40.012296800000001</v>
      </c>
      <c r="D8" s="12">
        <v>39.251843199999996</v>
      </c>
      <c r="E8" s="12">
        <v>38.575044800000001</v>
      </c>
      <c r="F8" s="12">
        <v>38.052915200000001</v>
      </c>
      <c r="G8" s="12">
        <v>37.667003199999996</v>
      </c>
      <c r="H8" s="12">
        <v>37.532873600000002</v>
      </c>
      <c r="I8" s="12">
        <v>37.3760032</v>
      </c>
      <c r="J8" s="12">
        <v>37.211938400000001</v>
      </c>
      <c r="K8" s="12">
        <v>37.121088800000003</v>
      </c>
      <c r="L8" s="12">
        <v>36.845464800000002</v>
      </c>
      <c r="M8" s="12">
        <v>37.084776000000005</v>
      </c>
      <c r="N8" s="12">
        <v>37.054840800000001</v>
      </c>
      <c r="O8" s="12">
        <v>37.060934400000001</v>
      </c>
      <c r="P8" s="12">
        <v>37.216704</v>
      </c>
      <c r="Q8" s="12">
        <v>37.113610399999999</v>
      </c>
      <c r="R8" s="12">
        <v>37.030068799999995</v>
      </c>
      <c r="S8" s="12">
        <v>37.032213600000006</v>
      </c>
      <c r="T8" s="12">
        <v>37.015736799999999</v>
      </c>
      <c r="U8" s="12">
        <v>36.842503200000003</v>
      </c>
      <c r="V8" s="12">
        <v>37.032440800000003</v>
      </c>
      <c r="W8" s="12">
        <v>37.032554399999995</v>
      </c>
      <c r="X8" s="12">
        <v>36.889199200000007</v>
      </c>
      <c r="Y8" s="12">
        <v>36.941932000000001</v>
      </c>
      <c r="Z8" s="12">
        <v>36.888325600000002</v>
      </c>
      <c r="AA8" s="12">
        <v>36.5963384</v>
      </c>
      <c r="AB8" s="12">
        <v>36.3074832</v>
      </c>
    </row>
    <row r="9" spans="1:28" x14ac:dyDescent="0.3">
      <c r="A9" s="8" t="s">
        <v>54</v>
      </c>
      <c r="B9" s="12">
        <v>49.165808999999996</v>
      </c>
      <c r="C9" s="12">
        <v>49.305564000000004</v>
      </c>
      <c r="D9" s="12">
        <v>50.675163000000005</v>
      </c>
      <c r="E9" s="12">
        <v>50.339751000000007</v>
      </c>
      <c r="F9" s="12">
        <v>50.088191999999999</v>
      </c>
      <c r="G9" s="12">
        <v>49.976388000000007</v>
      </c>
      <c r="H9" s="12">
        <v>50.172044999999997</v>
      </c>
      <c r="I9" s="12">
        <v>50.088191999999999</v>
      </c>
      <c r="J9" s="12">
        <v>49.836632999999999</v>
      </c>
      <c r="K9" s="12">
        <v>49.780731000000003</v>
      </c>
      <c r="L9" s="12">
        <v>49.696878000000005</v>
      </c>
      <c r="M9" s="12">
        <v>48.411132000000009</v>
      </c>
      <c r="N9" s="12">
        <v>47.321043000000003</v>
      </c>
      <c r="O9" s="12">
        <v>46.482512999999997</v>
      </c>
      <c r="P9" s="12">
        <v>45.532179000000006</v>
      </c>
      <c r="Q9" s="12">
        <v>44.861355000000003</v>
      </c>
      <c r="R9" s="12">
        <v>44.749551000000004</v>
      </c>
      <c r="S9" s="12">
        <v>44.274383999999998</v>
      </c>
      <c r="T9" s="12">
        <v>44.022825000000005</v>
      </c>
      <c r="U9" s="12">
        <v>43.883069999999996</v>
      </c>
      <c r="V9" s="12">
        <v>43.016589000000003</v>
      </c>
      <c r="W9" s="12">
        <v>43.044540000000005</v>
      </c>
      <c r="X9" s="12">
        <v>43.128393000000003</v>
      </c>
      <c r="Y9" s="12">
        <v>42.848883000000008</v>
      </c>
      <c r="Z9" s="12">
        <v>43.072490999999999</v>
      </c>
      <c r="AA9" s="12">
        <v>43.184294999999999</v>
      </c>
      <c r="AB9" s="12">
        <v>43.324050000000007</v>
      </c>
    </row>
    <row r="10" spans="1:28" x14ac:dyDescent="0.3">
      <c r="A10" s="8" t="s">
        <v>55</v>
      </c>
      <c r="B10" s="12">
        <v>100.63305</v>
      </c>
      <c r="C10" s="12">
        <v>101.5359</v>
      </c>
      <c r="D10" s="12">
        <v>100.28579999999999</v>
      </c>
      <c r="E10" s="12">
        <v>100.7025</v>
      </c>
      <c r="F10" s="12">
        <v>102.16095000000001</v>
      </c>
      <c r="G10" s="12">
        <v>104.0361</v>
      </c>
      <c r="H10" s="12">
        <v>105.00839999999999</v>
      </c>
      <c r="I10" s="12">
        <v>106.05015000000002</v>
      </c>
      <c r="J10" s="12">
        <v>106.2585</v>
      </c>
      <c r="K10" s="12">
        <v>106.60575</v>
      </c>
      <c r="L10" s="12">
        <v>107.43915000000001</v>
      </c>
      <c r="M10" s="12">
        <v>107.78640000000001</v>
      </c>
      <c r="N10" s="12">
        <v>111.05055</v>
      </c>
      <c r="O10" s="12">
        <v>110.98110000000001</v>
      </c>
      <c r="P10" s="12">
        <v>110.84220000000001</v>
      </c>
      <c r="Q10" s="12">
        <v>110.84220000000001</v>
      </c>
      <c r="R10" s="12">
        <v>111.60615</v>
      </c>
      <c r="S10" s="12">
        <v>111.5367</v>
      </c>
      <c r="T10" s="12">
        <v>111.5367</v>
      </c>
      <c r="U10" s="12">
        <v>111.60615</v>
      </c>
      <c r="V10" s="12">
        <v>111.32835000000001</v>
      </c>
      <c r="W10" s="12">
        <v>108.8976</v>
      </c>
      <c r="X10" s="12">
        <v>106.88355</v>
      </c>
      <c r="Y10" s="12">
        <v>105.28620000000001</v>
      </c>
      <c r="Z10" s="12">
        <v>103.54995000000001</v>
      </c>
      <c r="AA10" s="12">
        <v>102.16095000000001</v>
      </c>
      <c r="AB10" s="12">
        <v>101.81370000000001</v>
      </c>
    </row>
    <row r="11" spans="1:28" x14ac:dyDescent="0.3">
      <c r="A11" s="8" t="s">
        <v>56</v>
      </c>
      <c r="B11" s="12">
        <v>184.64599999999999</v>
      </c>
      <c r="C11" s="12">
        <v>197.47200000000001</v>
      </c>
      <c r="D11" s="12">
        <v>205.21599999999998</v>
      </c>
      <c r="E11" s="12">
        <v>216.34799999999998</v>
      </c>
      <c r="F11" s="12">
        <v>219.73599999999999</v>
      </c>
      <c r="G11" s="12">
        <v>224.33399999999997</v>
      </c>
      <c r="H11" s="12">
        <v>224.09200000000001</v>
      </c>
      <c r="I11" s="12">
        <v>229.416</v>
      </c>
      <c r="J11" s="12">
        <v>233.77200000000002</v>
      </c>
      <c r="K11" s="12">
        <v>237.886</v>
      </c>
      <c r="L11" s="12">
        <v>239.09599999999998</v>
      </c>
      <c r="M11" s="12">
        <v>244.90399999999997</v>
      </c>
      <c r="N11" s="12">
        <v>242.24200000000002</v>
      </c>
      <c r="O11" s="12">
        <v>246.59799999999998</v>
      </c>
      <c r="P11" s="12">
        <v>252.89</v>
      </c>
      <c r="Q11" s="12">
        <v>259.666</v>
      </c>
      <c r="R11" s="12">
        <v>263.29599999999999</v>
      </c>
      <c r="S11" s="12">
        <v>268.62</v>
      </c>
      <c r="T11" s="12">
        <v>268.62</v>
      </c>
      <c r="U11" s="12">
        <v>271.524</v>
      </c>
      <c r="V11" s="12">
        <v>273.45999999999998</v>
      </c>
      <c r="W11" s="12">
        <v>276.84800000000001</v>
      </c>
      <c r="X11" s="12">
        <v>285.56</v>
      </c>
      <c r="Y11" s="12">
        <v>287.98</v>
      </c>
      <c r="Z11" s="12">
        <v>289.67399999999998</v>
      </c>
      <c r="AA11" s="12">
        <v>292.57799999999997</v>
      </c>
      <c r="AB11" s="12">
        <v>295.24</v>
      </c>
    </row>
    <row r="12" spans="1:28" x14ac:dyDescent="0.3">
      <c r="A12" s="8" t="s">
        <v>57</v>
      </c>
      <c r="B12" s="12">
        <v>78.748191200000008</v>
      </c>
      <c r="C12" s="12">
        <v>76.180315399999998</v>
      </c>
      <c r="D12" s="12">
        <v>77.036274000000006</v>
      </c>
      <c r="E12" s="12">
        <v>74.040418900000006</v>
      </c>
      <c r="F12" s="12">
        <v>78.320211900000004</v>
      </c>
      <c r="G12" s="12">
        <v>83.455963499999996</v>
      </c>
      <c r="H12" s="12">
        <v>88.591715100000002</v>
      </c>
      <c r="I12" s="12">
        <v>91.587570200000016</v>
      </c>
      <c r="J12" s="12">
        <v>89.875653</v>
      </c>
      <c r="K12" s="12">
        <v>91.159590899999998</v>
      </c>
      <c r="L12" s="12">
        <v>98.007259699999992</v>
      </c>
      <c r="M12" s="12">
        <v>105.71088709999999</v>
      </c>
      <c r="N12" s="12">
        <v>112.1305766</v>
      </c>
      <c r="O12" s="12">
        <v>120.2621833</v>
      </c>
      <c r="P12" s="12">
        <v>122.40207980000001</v>
      </c>
      <c r="Q12" s="12">
        <v>127.10985210000001</v>
      </c>
      <c r="R12" s="12">
        <v>126.25389349999999</v>
      </c>
      <c r="S12" s="12">
        <v>129.2497486</v>
      </c>
      <c r="T12" s="12">
        <v>130.96166580000002</v>
      </c>
      <c r="U12" s="12">
        <v>135.66943810000001</v>
      </c>
      <c r="V12" s="12">
        <v>139.52125180000002</v>
      </c>
      <c r="W12" s="12">
        <v>146.7968999</v>
      </c>
      <c r="X12" s="12">
        <v>145.08498270000001</v>
      </c>
      <c r="Y12" s="12">
        <v>154.07254800000001</v>
      </c>
      <c r="Z12" s="12">
        <v>158.7803203</v>
      </c>
      <c r="AA12" s="12">
        <v>166.48394769999999</v>
      </c>
      <c r="AB12" s="12">
        <v>168.62384420000001</v>
      </c>
    </row>
    <row r="13" spans="1:28" x14ac:dyDescent="0.3">
      <c r="A13" s="8" t="s">
        <v>58</v>
      </c>
      <c r="B13" s="12">
        <v>528.68949500000008</v>
      </c>
      <c r="C13" s="12">
        <v>538.64538100000004</v>
      </c>
      <c r="D13" s="12">
        <v>545.96790940000005</v>
      </c>
      <c r="E13" s="12">
        <v>552.84322429999997</v>
      </c>
      <c r="F13" s="12">
        <v>560.45057629999997</v>
      </c>
      <c r="G13" s="12">
        <v>570.10868669999991</v>
      </c>
      <c r="H13" s="12">
        <v>574.8627285</v>
      </c>
      <c r="I13" s="12">
        <v>582.94954619999999</v>
      </c>
      <c r="J13" s="12">
        <v>584.94177080000009</v>
      </c>
      <c r="K13" s="12">
        <v>589.70131830000003</v>
      </c>
      <c r="L13" s="12">
        <v>597.74656249999998</v>
      </c>
      <c r="M13" s="12">
        <v>610.02619190000007</v>
      </c>
      <c r="N13" s="12">
        <v>615.41764520000004</v>
      </c>
      <c r="O13" s="12">
        <v>626.82382350000012</v>
      </c>
      <c r="P13" s="12">
        <v>634.02745400000003</v>
      </c>
      <c r="Q13" s="12">
        <v>644.96955230000003</v>
      </c>
      <c r="R13" s="12">
        <v>648.26825970000004</v>
      </c>
      <c r="S13" s="12">
        <v>655.84850099999994</v>
      </c>
      <c r="T13" s="12">
        <v>656.99774839999998</v>
      </c>
      <c r="U13" s="12">
        <v>664.24446209999996</v>
      </c>
      <c r="V13" s="12">
        <v>668.89758759999995</v>
      </c>
      <c r="W13" s="12">
        <v>677.08921110000006</v>
      </c>
      <c r="X13" s="12">
        <v>681.87288050000006</v>
      </c>
      <c r="Y13" s="12">
        <v>691.32455779999998</v>
      </c>
      <c r="Z13" s="12">
        <v>695.86208490000001</v>
      </c>
      <c r="AA13" s="12">
        <v>704.60038869999994</v>
      </c>
      <c r="AB13" s="12">
        <v>708.59241380000003</v>
      </c>
    </row>
    <row r="14" spans="1:28" x14ac:dyDescent="0.3">
      <c r="A14" s="8" t="s">
        <v>62</v>
      </c>
      <c r="B14" s="11"/>
      <c r="C14" s="11">
        <v>1.8831253683222819</v>
      </c>
      <c r="D14" s="11">
        <v>1.3594339909507196</v>
      </c>
      <c r="E14" s="11">
        <v>1.2592891966041841</v>
      </c>
      <c r="F14" s="11">
        <v>1.3760414644915442</v>
      </c>
      <c r="G14" s="11">
        <v>1.7232760226175794</v>
      </c>
      <c r="H14" s="11">
        <v>0.83388341747926154</v>
      </c>
      <c r="I14" s="11">
        <v>1.4067389133230235</v>
      </c>
      <c r="J14" s="11">
        <v>0.34174906095845925</v>
      </c>
      <c r="K14" s="11">
        <v>0.81367885447649058</v>
      </c>
      <c r="L14" s="11">
        <v>1.3642913709592697</v>
      </c>
      <c r="M14" s="11">
        <v>2.0543203709348123</v>
      </c>
      <c r="N14" s="11">
        <v>0.88380685478563392</v>
      </c>
      <c r="O14" s="11">
        <v>1.8534044951365132</v>
      </c>
      <c r="P14" s="11">
        <v>1.1492272995906507</v>
      </c>
      <c r="Q14" s="11">
        <v>1.7258082802199914</v>
      </c>
      <c r="R14" s="11">
        <v>0.51145164732763337</v>
      </c>
      <c r="S14" s="11">
        <v>1.1693062534802823</v>
      </c>
      <c r="T14" s="11">
        <v>0.17523062082900695</v>
      </c>
      <c r="U14" s="11">
        <v>1.1030043432641978</v>
      </c>
      <c r="V14" s="11">
        <v>0.70051400734139257</v>
      </c>
      <c r="W14" s="11">
        <v>1.224645394430498</v>
      </c>
      <c r="X14" s="11">
        <v>0.70650503974630641</v>
      </c>
      <c r="Y14" s="11">
        <v>1.3861348017051565</v>
      </c>
      <c r="Z14" s="11">
        <v>0.65635265647726915</v>
      </c>
      <c r="AA14" s="11">
        <v>1.2557522517203503</v>
      </c>
      <c r="AB14" s="11">
        <v>0.56656583845567388</v>
      </c>
    </row>
    <row r="15" spans="1:28" x14ac:dyDescent="0.3">
      <c r="A15" s="8" t="s">
        <v>63</v>
      </c>
      <c r="C15" s="10">
        <v>1.8831253683222819</v>
      </c>
      <c r="D15" s="10">
        <v>3.2681592056221906</v>
      </c>
      <c r="E15" s="10">
        <v>4.5686039780306</v>
      </c>
      <c r="F15" s="10">
        <v>6.0075113276082552</v>
      </c>
      <c r="G15" s="10">
        <v>7.8343133524905433</v>
      </c>
      <c r="H15" s="10">
        <v>8.7335258098895867</v>
      </c>
      <c r="I15" s="10">
        <v>10.263122629285437</v>
      </c>
      <c r="J15" s="10">
        <v>10.639945815454494</v>
      </c>
      <c r="K15" s="10">
        <v>11.540199659159093</v>
      </c>
      <c r="L15" s="10">
        <v>13.061932978259742</v>
      </c>
      <c r="M15" s="10">
        <v>15.384587299204796</v>
      </c>
      <c r="N15" s="10">
        <v>16.404364191121285</v>
      </c>
      <c r="O15" s="10">
        <v>18.561807909574604</v>
      </c>
      <c r="P15" s="10">
        <v>19.924352572959663</v>
      </c>
      <c r="Q15" s="10">
        <v>21.994016979664014</v>
      </c>
      <c r="R15" s="10">
        <v>22.617957389147659</v>
      </c>
      <c r="S15" s="10">
        <v>24.051736832788752</v>
      </c>
      <c r="T15" s="10">
        <v>24.269113461390013</v>
      </c>
      <c r="U15" s="10">
        <v>25.639807180205057</v>
      </c>
      <c r="V15" s="10">
        <v>26.519931628299112</v>
      </c>
      <c r="W15" s="10">
        <v>28.069352144021689</v>
      </c>
      <c r="X15" s="10">
        <v>28.974168571289649</v>
      </c>
      <c r="Y15" s="10">
        <v>30.761924407066171</v>
      </c>
      <c r="Z15" s="10">
        <v>31.620183771572748</v>
      </c>
      <c r="AA15" s="10">
        <v>33.273007193002734</v>
      </c>
      <c r="AB15" s="10">
        <v>34.028086523640866</v>
      </c>
    </row>
    <row r="16" spans="1:28" x14ac:dyDescent="0.3">
      <c r="A16" s="8" t="s">
        <v>64</v>
      </c>
      <c r="B16" s="10">
        <v>4.0438235811534353</v>
      </c>
      <c r="C16" s="10">
        <v>4.1180839525993891</v>
      </c>
      <c r="D16" s="10">
        <v>4.1807788452408303</v>
      </c>
      <c r="E16" s="10">
        <v>4.2487182931140488</v>
      </c>
      <c r="F16" s="10">
        <v>4.3217965476557678</v>
      </c>
      <c r="G16" s="10">
        <v>4.4102164980273839</v>
      </c>
      <c r="H16" s="10">
        <v>4.4604494762569837</v>
      </c>
      <c r="I16" s="10">
        <v>4.5362193307913783</v>
      </c>
      <c r="J16" s="10">
        <v>4.5641523938826474</v>
      </c>
      <c r="K16" s="10">
        <v>4.613168413517954</v>
      </c>
      <c r="L16" s="10">
        <v>4.6882083333333338</v>
      </c>
      <c r="M16" s="10">
        <v>4.796180453652017</v>
      </c>
      <c r="N16" s="10">
        <v>4.8492447025451106</v>
      </c>
      <c r="O16" s="10">
        <v>4.9504329766229676</v>
      </c>
      <c r="P16" s="10">
        <v>5.0176278410889523</v>
      </c>
      <c r="Q16" s="10">
        <v>5.1159637685412873</v>
      </c>
      <c r="R16" s="10">
        <v>5.153165816375199</v>
      </c>
      <c r="S16" s="10">
        <v>5.2242193802772023</v>
      </c>
      <c r="T16" s="10">
        <v>5.2450722369471494</v>
      </c>
      <c r="U16" s="10">
        <v>5.3148060657705232</v>
      </c>
      <c r="V16" s="10">
        <v>5.3644846226642073</v>
      </c>
      <c r="W16" s="10">
        <v>5.4432768799742757</v>
      </c>
      <c r="X16" s="10">
        <v>5.4954294044165053</v>
      </c>
      <c r="Y16" s="10">
        <v>5.5864610731313133</v>
      </c>
      <c r="Z16" s="10">
        <v>5.6381630602819648</v>
      </c>
      <c r="AA16" s="10">
        <v>5.7247350398115042</v>
      </c>
      <c r="AB16" s="10">
        <v>5.7740581307040424</v>
      </c>
    </row>
    <row r="17" spans="1:28" x14ac:dyDescent="0.3">
      <c r="A17" s="8" t="s">
        <v>65</v>
      </c>
      <c r="B17" s="11">
        <v>68.854638619214469</v>
      </c>
      <c r="C17" s="11">
        <v>69.654030023140578</v>
      </c>
      <c r="D17" s="11">
        <v>70.066036375726952</v>
      </c>
      <c r="E17" s="11">
        <v>70.741740462712954</v>
      </c>
      <c r="F17" s="11">
        <v>71.40989390039816</v>
      </c>
      <c r="G17" s="11">
        <v>72.236412653840034</v>
      </c>
      <c r="H17" s="11">
        <v>72.659453186309676</v>
      </c>
      <c r="I17" s="11">
        <v>73.257406748796953</v>
      </c>
      <c r="J17" s="11">
        <v>73.495546815204463</v>
      </c>
      <c r="K17" s="11">
        <v>73.876609629414162</v>
      </c>
      <c r="L17" s="11">
        <v>74.369714121107975</v>
      </c>
      <c r="M17" s="11">
        <v>75.144525462464799</v>
      </c>
      <c r="N17" s="11">
        <v>75.627198899821195</v>
      </c>
      <c r="O17" s="11">
        <v>76.23215094663675</v>
      </c>
      <c r="P17" s="11">
        <v>76.674010996375557</v>
      </c>
      <c r="Q17" s="11">
        <v>77.153727695433716</v>
      </c>
      <c r="R17" s="11">
        <v>77.306892015956578</v>
      </c>
      <c r="S17" s="11">
        <v>77.671359745930118</v>
      </c>
      <c r="T17" s="11">
        <v>77.79606049560094</v>
      </c>
      <c r="U17" s="11">
        <v>78.103712970345597</v>
      </c>
      <c r="V17" s="11">
        <v>78.384137051715101</v>
      </c>
      <c r="W17" s="11">
        <v>78.651747977911327</v>
      </c>
      <c r="X17" s="11">
        <v>78.831193917822915</v>
      </c>
      <c r="Y17" s="11">
        <v>79.17247287465014</v>
      </c>
      <c r="Z17" s="11">
        <v>79.326677265269709</v>
      </c>
      <c r="AA17" s="11">
        <v>79.651233053598801</v>
      </c>
      <c r="AB17" s="11">
        <v>79.831160083469697</v>
      </c>
    </row>
    <row r="18" spans="1:28" x14ac:dyDescent="0.3">
      <c r="A18" s="8" t="s">
        <v>66</v>
      </c>
      <c r="B18" s="11">
        <v>49.820205184897794</v>
      </c>
      <c r="C18" s="11">
        <v>50.803798761248451</v>
      </c>
      <c r="D18" s="11">
        <v>51.697594151675602</v>
      </c>
      <c r="E18" s="11">
        <v>52.526359397401407</v>
      </c>
      <c r="F18" s="11">
        <v>53.181533663095991</v>
      </c>
      <c r="G18" s="11">
        <v>53.987944874441794</v>
      </c>
      <c r="H18" s="11">
        <v>54.392761888719328</v>
      </c>
      <c r="I18" s="11">
        <v>55.065412142866514</v>
      </c>
      <c r="J18" s="11">
        <v>55.329892504917339</v>
      </c>
      <c r="K18" s="11">
        <v>55.798686672191543</v>
      </c>
      <c r="L18" s="11">
        <v>56.395683530175049</v>
      </c>
      <c r="M18" s="11">
        <v>57.47538249267096</v>
      </c>
      <c r="N18" s="11">
        <v>57.582453048585421</v>
      </c>
      <c r="O18" s="11">
        <v>58.526841122847003</v>
      </c>
      <c r="P18" s="11">
        <v>59.191771181567788</v>
      </c>
      <c r="Q18" s="11">
        <v>59.968079224939245</v>
      </c>
      <c r="R18" s="11">
        <v>60.0908478351651</v>
      </c>
      <c r="S18" s="11">
        <v>60.664886478104492</v>
      </c>
      <c r="T18" s="11">
        <v>60.819335648121985</v>
      </c>
      <c r="U18" s="11">
        <v>61.301743760522051</v>
      </c>
      <c r="V18" s="11">
        <v>61.740580240657465</v>
      </c>
      <c r="W18" s="11">
        <v>62.568549750149749</v>
      </c>
      <c r="X18" s="11">
        <v>63.156197440235346</v>
      </c>
      <c r="Y18" s="11">
        <v>63.942838860916858</v>
      </c>
      <c r="Z18" s="11">
        <v>64.445862194725819</v>
      </c>
      <c r="AA18" s="11">
        <v>65.152099695400011</v>
      </c>
      <c r="AB18" s="11">
        <v>65.462716671268993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B18"/>
  <sheetViews>
    <sheetView workbookViewId="0">
      <pane xSplit="1" ySplit="3" topLeftCell="B4" activePane="bottomRight" state="frozen"/>
      <selection activeCell="C22" sqref="C22"/>
      <selection pane="topRight" activeCell="C22" sqref="C22"/>
      <selection pane="bottomLeft" activeCell="C22" sqref="C22"/>
      <selection pane="bottomRight" activeCell="G27" sqref="G27"/>
    </sheetView>
  </sheetViews>
  <sheetFormatPr baseColWidth="10" defaultColWidth="8.88671875" defaultRowHeight="14.4" x14ac:dyDescent="0.3"/>
  <cols>
    <col min="1" max="1" width="18.6640625" customWidth="1"/>
    <col min="2" max="2" width="9.44140625" customWidth="1"/>
    <col min="3" max="3" width="8.5546875" customWidth="1"/>
    <col min="4" max="4" width="9.33203125" customWidth="1"/>
    <col min="5" max="5" width="9.44140625" customWidth="1"/>
    <col min="6" max="7" width="9.5546875" customWidth="1"/>
    <col min="8" max="8" width="8.6640625" customWidth="1"/>
    <col min="9" max="9" width="9.5546875" customWidth="1"/>
    <col min="10" max="10" width="9.44140625" customWidth="1"/>
    <col min="11" max="11" width="9.5546875" customWidth="1"/>
    <col min="12" max="12" width="8.5546875" customWidth="1"/>
    <col min="13" max="13" width="8.6640625" customWidth="1"/>
    <col min="14" max="14" width="9.44140625" customWidth="1"/>
    <col min="15" max="15" width="9.109375" customWidth="1"/>
    <col min="16" max="16" width="8.6640625" customWidth="1"/>
    <col min="17" max="17" width="9.109375" customWidth="1"/>
    <col min="18" max="18" width="8.6640625" customWidth="1"/>
    <col min="19" max="19" width="9.6640625" customWidth="1"/>
    <col min="20" max="21" width="9.33203125" customWidth="1"/>
    <col min="22" max="22" width="9.44140625" customWidth="1"/>
    <col min="23" max="23" width="8.5546875" customWidth="1"/>
    <col min="24" max="24" width="9.33203125" customWidth="1"/>
    <col min="25" max="26" width="8.5546875" customWidth="1"/>
    <col min="27" max="28" width="9.44140625" customWidth="1"/>
  </cols>
  <sheetData>
    <row r="1" spans="1:28" ht="23.25" customHeight="1" x14ac:dyDescent="0.35">
      <c r="A1" s="6" t="s">
        <v>76</v>
      </c>
    </row>
    <row r="2" spans="1:28" ht="17.399999999999999" customHeight="1" x14ac:dyDescent="0.35">
      <c r="A2" s="6"/>
    </row>
    <row r="3" spans="1:28" ht="18" x14ac:dyDescent="0.35">
      <c r="A3" s="13" t="s">
        <v>69</v>
      </c>
    </row>
    <row r="5" spans="1:28" x14ac:dyDescent="0.3">
      <c r="B5" s="7" t="s">
        <v>27</v>
      </c>
      <c r="C5" s="7" t="s">
        <v>28</v>
      </c>
      <c r="D5" s="7" t="s">
        <v>29</v>
      </c>
      <c r="E5" s="7" t="s">
        <v>30</v>
      </c>
      <c r="F5" s="7" t="s">
        <v>31</v>
      </c>
      <c r="G5" s="7" t="s">
        <v>32</v>
      </c>
      <c r="H5" s="7" t="s">
        <v>33</v>
      </c>
      <c r="I5" s="7" t="s">
        <v>34</v>
      </c>
      <c r="J5" s="7" t="s">
        <v>35</v>
      </c>
      <c r="K5" s="7" t="s">
        <v>36</v>
      </c>
      <c r="L5" s="7" t="s">
        <v>37</v>
      </c>
      <c r="M5" s="7" t="s">
        <v>38</v>
      </c>
      <c r="N5" s="7" t="s">
        <v>39</v>
      </c>
      <c r="O5" s="7" t="s">
        <v>40</v>
      </c>
      <c r="P5" s="7" t="s">
        <v>41</v>
      </c>
      <c r="Q5" s="7" t="s">
        <v>42</v>
      </c>
      <c r="R5" s="7" t="s">
        <v>43</v>
      </c>
      <c r="S5" s="7" t="s">
        <v>44</v>
      </c>
      <c r="T5" s="7" t="s">
        <v>45</v>
      </c>
      <c r="U5" s="7" t="s">
        <v>46</v>
      </c>
      <c r="V5" s="7" t="s">
        <v>47</v>
      </c>
      <c r="W5" s="7" t="s">
        <v>48</v>
      </c>
      <c r="X5" s="7" t="s">
        <v>49</v>
      </c>
      <c r="Y5" s="7" t="s">
        <v>50</v>
      </c>
      <c r="Z5" s="7" t="s">
        <v>51</v>
      </c>
      <c r="AA5" s="7" t="s">
        <v>52</v>
      </c>
      <c r="AB5" s="7" t="s">
        <v>53</v>
      </c>
    </row>
    <row r="6" spans="1:28" x14ac:dyDescent="0.3">
      <c r="A6" s="8" t="s">
        <v>59</v>
      </c>
      <c r="B6" s="12">
        <v>80.724999999999994</v>
      </c>
      <c r="C6" s="12">
        <v>81.227999999999994</v>
      </c>
      <c r="D6" s="12">
        <v>82.042000000000002</v>
      </c>
      <c r="E6" s="12">
        <v>82.995000000000005</v>
      </c>
      <c r="F6" s="12">
        <v>82.93</v>
      </c>
      <c r="G6" s="12">
        <v>83.186999999999998</v>
      </c>
      <c r="H6" s="12">
        <v>82.911000000000001</v>
      </c>
      <c r="I6" s="12">
        <v>82.323999999999998</v>
      </c>
      <c r="J6" s="12">
        <v>81.492999999999995</v>
      </c>
      <c r="K6" s="12">
        <v>81.072000000000003</v>
      </c>
      <c r="L6" s="12">
        <v>80.587999999999994</v>
      </c>
      <c r="M6" s="12">
        <v>80.119</v>
      </c>
      <c r="N6" s="12">
        <v>79.576999999999998</v>
      </c>
      <c r="O6" s="12">
        <v>78.900999999999996</v>
      </c>
      <c r="P6" s="12">
        <v>78.670999999999992</v>
      </c>
      <c r="Q6" s="12">
        <v>78.097999999999999</v>
      </c>
      <c r="R6" s="12">
        <v>78.095999999999989</v>
      </c>
      <c r="S6" s="12">
        <v>77.815999999999988</v>
      </c>
      <c r="T6" s="12">
        <v>77.826999999999998</v>
      </c>
      <c r="U6" s="12">
        <v>77.662999999999982</v>
      </c>
      <c r="V6" s="12">
        <v>77.835000000000008</v>
      </c>
      <c r="W6" s="12">
        <v>78.062999999999988</v>
      </c>
      <c r="X6" s="12">
        <v>78.180999999999997</v>
      </c>
      <c r="Y6" s="12">
        <v>78.163000000000011</v>
      </c>
      <c r="Z6" s="12">
        <v>78.156000000000006</v>
      </c>
      <c r="AA6" s="12">
        <v>78.290999999999997</v>
      </c>
      <c r="AB6" s="12">
        <v>78.020999999999987</v>
      </c>
    </row>
    <row r="7" spans="1:28" x14ac:dyDescent="0.3">
      <c r="A7" s="9" t="s">
        <v>60</v>
      </c>
      <c r="B7" s="12">
        <v>23.2575012</v>
      </c>
      <c r="C7" s="12">
        <v>23.526858000000001</v>
      </c>
      <c r="D7" s="12">
        <v>23.476322400000001</v>
      </c>
      <c r="E7" s="12">
        <v>23.183123999999999</v>
      </c>
      <c r="F7" s="12">
        <v>23.094784800000003</v>
      </c>
      <c r="G7" s="12">
        <v>22.886128800000002</v>
      </c>
      <c r="H7" s="12">
        <v>22.736410800000002</v>
      </c>
      <c r="I7" s="12">
        <v>22.568265600000004</v>
      </c>
      <c r="J7" s="12">
        <v>22.458516000000003</v>
      </c>
      <c r="K7" s="12">
        <v>22.236851999999999</v>
      </c>
      <c r="L7" s="12">
        <v>22.057461599999996</v>
      </c>
      <c r="M7" s="12">
        <v>21.849076799999999</v>
      </c>
      <c r="N7" s="12">
        <v>21.752606400000001</v>
      </c>
      <c r="O7" s="12">
        <v>21.667381200000001</v>
      </c>
      <c r="P7" s="12">
        <v>21.579042000000001</v>
      </c>
      <c r="Q7" s="12">
        <v>21.572944800000002</v>
      </c>
      <c r="R7" s="12">
        <v>21.456696000000001</v>
      </c>
      <c r="S7" s="12">
        <v>21.386783999999999</v>
      </c>
      <c r="T7" s="12">
        <v>21.270670800000001</v>
      </c>
      <c r="U7" s="12">
        <v>21.224605200000003</v>
      </c>
      <c r="V7" s="12">
        <v>21.084510000000002</v>
      </c>
      <c r="W7" s="12">
        <v>20.961621600000001</v>
      </c>
      <c r="X7" s="12">
        <v>20.851063199999999</v>
      </c>
      <c r="Y7" s="12">
        <v>20.781693600000001</v>
      </c>
      <c r="Z7" s="12">
        <v>20.681431200000002</v>
      </c>
      <c r="AA7" s="12">
        <v>20.533882800000001</v>
      </c>
      <c r="AB7" s="12">
        <v>20.432400000000001</v>
      </c>
    </row>
    <row r="8" spans="1:28" x14ac:dyDescent="0.3">
      <c r="A8" s="9" t="s">
        <v>61</v>
      </c>
      <c r="B8" s="12">
        <v>47.139468000000008</v>
      </c>
      <c r="C8" s="12">
        <v>47.453152000000003</v>
      </c>
      <c r="D8" s="12">
        <v>47.775891200000004</v>
      </c>
      <c r="E8" s="12">
        <v>47.996410400000002</v>
      </c>
      <c r="F8" s="12">
        <v>48.212867199999998</v>
      </c>
      <c r="G8" s="12">
        <v>48.427349599999999</v>
      </c>
      <c r="H8" s="12">
        <v>48.562352799999999</v>
      </c>
      <c r="I8" s="12">
        <v>49.0894184</v>
      </c>
      <c r="J8" s="12">
        <v>49.495812800000003</v>
      </c>
      <c r="K8" s="12">
        <v>50.167334400000001</v>
      </c>
      <c r="L8" s="12">
        <v>50.569666400000003</v>
      </c>
      <c r="M8" s="12">
        <v>50.633542399999996</v>
      </c>
      <c r="N8" s="12">
        <v>51.263985599999998</v>
      </c>
      <c r="O8" s="12">
        <v>52.0812344</v>
      </c>
      <c r="P8" s="12">
        <v>52.710690400000004</v>
      </c>
      <c r="Q8" s="12">
        <v>52.947096799999997</v>
      </c>
      <c r="R8" s="12">
        <v>53.282534400000003</v>
      </c>
      <c r="S8" s="12">
        <v>53.663396800000001</v>
      </c>
      <c r="T8" s="12">
        <v>53.781163200000002</v>
      </c>
      <c r="U8" s="12">
        <v>54.054755999999998</v>
      </c>
      <c r="V8" s="12">
        <v>54.060032800000002</v>
      </c>
      <c r="W8" s="12">
        <v>54.083874399999999</v>
      </c>
      <c r="X8" s="12">
        <v>53.909596799999996</v>
      </c>
      <c r="Y8" s="12">
        <v>53.645513600000001</v>
      </c>
      <c r="Z8" s="12">
        <v>53.438168800000007</v>
      </c>
      <c r="AA8" s="12">
        <v>53.057420000000008</v>
      </c>
      <c r="AB8" s="12">
        <v>52.811844800000003</v>
      </c>
    </row>
    <row r="9" spans="1:28" x14ac:dyDescent="0.3">
      <c r="A9" s="8" t="s">
        <v>54</v>
      </c>
      <c r="B9" s="12">
        <v>56.321265000000004</v>
      </c>
      <c r="C9" s="12">
        <v>56.880285000000001</v>
      </c>
      <c r="D9" s="12">
        <v>56.321265000000004</v>
      </c>
      <c r="E9" s="12">
        <v>56.153559000000001</v>
      </c>
      <c r="F9" s="12">
        <v>55.706343000000004</v>
      </c>
      <c r="G9" s="12">
        <v>55.929951000000003</v>
      </c>
      <c r="H9" s="12">
        <v>56.265363000000008</v>
      </c>
      <c r="I9" s="12">
        <v>56.516922000000001</v>
      </c>
      <c r="J9" s="12">
        <v>56.265363000000008</v>
      </c>
      <c r="K9" s="12">
        <v>55.790196000000009</v>
      </c>
      <c r="L9" s="12">
        <v>56.600775000000006</v>
      </c>
      <c r="M9" s="12">
        <v>57.103893000000006</v>
      </c>
      <c r="N9" s="12">
        <v>56.74053</v>
      </c>
      <c r="O9" s="12">
        <v>55.902000000000008</v>
      </c>
      <c r="P9" s="12">
        <v>55.426833000000009</v>
      </c>
      <c r="Q9" s="12">
        <v>55.259126999999999</v>
      </c>
      <c r="R9" s="12">
        <v>54.783960000000008</v>
      </c>
      <c r="S9" s="12">
        <v>54.867813000000005</v>
      </c>
      <c r="T9" s="12">
        <v>55.035519000000001</v>
      </c>
      <c r="U9" s="12">
        <v>55.370930999999999</v>
      </c>
      <c r="V9" s="12">
        <v>55.846098000000005</v>
      </c>
      <c r="W9" s="12">
        <v>55.566588000000003</v>
      </c>
      <c r="X9" s="12">
        <v>56.600775000000006</v>
      </c>
      <c r="Y9" s="12">
        <v>58.277835000000003</v>
      </c>
      <c r="Z9" s="12">
        <v>59.675385000000006</v>
      </c>
      <c r="AA9" s="12">
        <v>60.597768000000002</v>
      </c>
      <c r="AB9" s="12">
        <v>61.687857000000001</v>
      </c>
    </row>
    <row r="10" spans="1:28" x14ac:dyDescent="0.3">
      <c r="A10" s="8" t="s">
        <v>55</v>
      </c>
      <c r="B10" s="12">
        <v>115.70370000000001</v>
      </c>
      <c r="C10" s="12">
        <v>118.27335000000001</v>
      </c>
      <c r="D10" s="12">
        <v>120.35685000000001</v>
      </c>
      <c r="E10" s="12">
        <v>120.77355000000001</v>
      </c>
      <c r="F10" s="12">
        <v>123.4821</v>
      </c>
      <c r="G10" s="12">
        <v>123.2043</v>
      </c>
      <c r="H10" s="12">
        <v>124.24605000000001</v>
      </c>
      <c r="I10" s="12">
        <v>125.4267</v>
      </c>
      <c r="J10" s="12">
        <v>127.02405</v>
      </c>
      <c r="K10" s="12">
        <v>128.2047</v>
      </c>
      <c r="L10" s="12">
        <v>127.99635000000001</v>
      </c>
      <c r="M10" s="12">
        <v>129.24645000000001</v>
      </c>
      <c r="N10" s="12">
        <v>128.13524999999998</v>
      </c>
      <c r="O10" s="12">
        <v>127.85745000000001</v>
      </c>
      <c r="P10" s="12">
        <v>127.2324</v>
      </c>
      <c r="Q10" s="12">
        <v>128.13524999999998</v>
      </c>
      <c r="R10" s="12">
        <v>129.10755</v>
      </c>
      <c r="S10" s="12">
        <v>129.80205000000001</v>
      </c>
      <c r="T10" s="12">
        <v>129.66315</v>
      </c>
      <c r="U10" s="12">
        <v>128.96865</v>
      </c>
      <c r="V10" s="12">
        <v>130.77435000000003</v>
      </c>
      <c r="W10" s="12">
        <v>132.02445</v>
      </c>
      <c r="X10" s="12">
        <v>131.60775000000001</v>
      </c>
      <c r="Y10" s="12">
        <v>129.80205000000001</v>
      </c>
      <c r="Z10" s="12">
        <v>128.69085000000001</v>
      </c>
      <c r="AA10" s="12">
        <v>128.69085000000001</v>
      </c>
      <c r="AB10" s="12">
        <v>127.6491</v>
      </c>
    </row>
    <row r="11" spans="1:28" x14ac:dyDescent="0.3">
      <c r="A11" s="8" t="s">
        <v>56</v>
      </c>
      <c r="B11" s="12">
        <v>189.48599999999999</v>
      </c>
      <c r="C11" s="12">
        <v>194.81</v>
      </c>
      <c r="D11" s="12">
        <v>208.60399999999998</v>
      </c>
      <c r="E11" s="12">
        <v>224.09200000000001</v>
      </c>
      <c r="F11" s="12">
        <v>231.83599999999998</v>
      </c>
      <c r="G11" s="12">
        <v>245.63</v>
      </c>
      <c r="H11" s="12">
        <v>255.31</v>
      </c>
      <c r="I11" s="12">
        <v>263.77999999999997</v>
      </c>
      <c r="J11" s="12">
        <v>271.76599999999996</v>
      </c>
      <c r="K11" s="12">
        <v>279.51</v>
      </c>
      <c r="L11" s="12">
        <v>285.07599999999996</v>
      </c>
      <c r="M11" s="12">
        <v>291.85200000000003</v>
      </c>
      <c r="N11" s="12">
        <v>298.87</v>
      </c>
      <c r="O11" s="12">
        <v>303.226</v>
      </c>
      <c r="P11" s="12">
        <v>311.21199999999999</v>
      </c>
      <c r="Q11" s="12">
        <v>312.90600000000001</v>
      </c>
      <c r="R11" s="12">
        <v>317.988</v>
      </c>
      <c r="S11" s="12">
        <v>320.64999999999998</v>
      </c>
      <c r="T11" s="12">
        <v>327.18399999999997</v>
      </c>
      <c r="U11" s="12">
        <v>331.29799999999994</v>
      </c>
      <c r="V11" s="12">
        <v>331.54</v>
      </c>
      <c r="W11" s="12">
        <v>336.38</v>
      </c>
      <c r="X11" s="12">
        <v>335.654</v>
      </c>
      <c r="Y11" s="12">
        <v>336.86400000000003</v>
      </c>
      <c r="Z11" s="12">
        <v>336.86400000000003</v>
      </c>
      <c r="AA11" s="12">
        <v>340.49400000000003</v>
      </c>
      <c r="AB11" s="12">
        <v>345.09199999999998</v>
      </c>
    </row>
    <row r="12" spans="1:28" x14ac:dyDescent="0.3">
      <c r="A12" s="8" t="s">
        <v>57</v>
      </c>
      <c r="B12" s="12">
        <v>104.4269492</v>
      </c>
      <c r="C12" s="12">
        <v>101.43109410000001</v>
      </c>
      <c r="D12" s="12">
        <v>96.723321799999994</v>
      </c>
      <c r="E12" s="12">
        <v>93.727466700000008</v>
      </c>
      <c r="F12" s="12">
        <v>92.44352880000001</v>
      </c>
      <c r="G12" s="12">
        <v>95.8673632</v>
      </c>
      <c r="H12" s="12">
        <v>95.011404600000006</v>
      </c>
      <c r="I12" s="12">
        <v>91.587570200000016</v>
      </c>
      <c r="J12" s="12">
        <v>94.155446000000012</v>
      </c>
      <c r="K12" s="12">
        <v>97.579280400000002</v>
      </c>
      <c r="L12" s="12">
        <v>98.863218300000014</v>
      </c>
      <c r="M12" s="12">
        <v>103.99896990000001</v>
      </c>
      <c r="N12" s="12">
        <v>114.69845240000001</v>
      </c>
      <c r="O12" s="12">
        <v>129.2497486</v>
      </c>
      <c r="P12" s="12">
        <v>131.3896451</v>
      </c>
      <c r="Q12" s="12">
        <v>144.2290241</v>
      </c>
      <c r="R12" s="12">
        <v>149.3647757</v>
      </c>
      <c r="S12" s="12">
        <v>151.93265150000002</v>
      </c>
      <c r="T12" s="12">
        <v>157.49638240000002</v>
      </c>
      <c r="U12" s="12">
        <v>162.63213400000001</v>
      </c>
      <c r="V12" s="12">
        <v>163.91607189999999</v>
      </c>
      <c r="W12" s="12">
        <v>169.05182349999998</v>
      </c>
      <c r="X12" s="12">
        <v>180.1792853</v>
      </c>
      <c r="Y12" s="12">
        <v>186.59897480000001</v>
      </c>
      <c r="Z12" s="12">
        <v>193.87462289999999</v>
      </c>
      <c r="AA12" s="12">
        <v>198.58239519999998</v>
      </c>
      <c r="AB12" s="12">
        <v>203.7181468</v>
      </c>
    </row>
    <row r="13" spans="1:28" x14ac:dyDescent="0.3">
      <c r="A13" s="8" t="s">
        <v>58</v>
      </c>
      <c r="B13" s="12">
        <v>617.05988339999999</v>
      </c>
      <c r="C13" s="12">
        <v>623.60273910000001</v>
      </c>
      <c r="D13" s="12">
        <v>635.29965040000002</v>
      </c>
      <c r="E13" s="12">
        <v>648.92111010000008</v>
      </c>
      <c r="F13" s="12">
        <v>657.70562380000001</v>
      </c>
      <c r="G13" s="12">
        <v>675.13209260000008</v>
      </c>
      <c r="H13" s="12">
        <v>685.04258119999997</v>
      </c>
      <c r="I13" s="12">
        <v>691.29287619999991</v>
      </c>
      <c r="J13" s="12">
        <v>702.65818779999995</v>
      </c>
      <c r="K13" s="12">
        <v>714.56036280000001</v>
      </c>
      <c r="L13" s="12">
        <v>721.75147129999993</v>
      </c>
      <c r="M13" s="12">
        <v>734.80293210000013</v>
      </c>
      <c r="N13" s="12">
        <v>751.03782440000009</v>
      </c>
      <c r="O13" s="12">
        <v>768.88481419999994</v>
      </c>
      <c r="P13" s="12">
        <v>778.2216105</v>
      </c>
      <c r="Q13" s="12">
        <v>793.14744270000006</v>
      </c>
      <c r="R13" s="12">
        <v>804.07951609999998</v>
      </c>
      <c r="S13" s="12">
        <v>810.11869530000001</v>
      </c>
      <c r="T13" s="12">
        <v>822.25788539999996</v>
      </c>
      <c r="U13" s="12">
        <v>831.21207619999996</v>
      </c>
      <c r="V13" s="12">
        <v>835.0560627000001</v>
      </c>
      <c r="W13" s="12">
        <v>846.13135749999992</v>
      </c>
      <c r="X13" s="12">
        <v>856.98347029999991</v>
      </c>
      <c r="Y13" s="12">
        <v>864.13306699999998</v>
      </c>
      <c r="Z13" s="12">
        <v>871.38045790000001</v>
      </c>
      <c r="AA13" s="12">
        <v>880.24731599999996</v>
      </c>
      <c r="AB13" s="12">
        <v>889.41234859999997</v>
      </c>
    </row>
    <row r="14" spans="1:28" x14ac:dyDescent="0.3">
      <c r="A14" s="8" t="s">
        <v>62</v>
      </c>
      <c r="B14" s="11"/>
      <c r="C14" s="11">
        <v>1.0603275105081995</v>
      </c>
      <c r="D14" s="11">
        <v>1.8756991537402967</v>
      </c>
      <c r="E14" s="11">
        <v>2.1440999835941446</v>
      </c>
      <c r="F14" s="11">
        <v>1.353710576412936</v>
      </c>
      <c r="G14" s="11">
        <v>2.6495848856082209</v>
      </c>
      <c r="H14" s="11">
        <v>1.4679332694485945</v>
      </c>
      <c r="I14" s="11">
        <v>0.91239510820644121</v>
      </c>
      <c r="J14" s="11">
        <v>1.6440660668275004</v>
      </c>
      <c r="K14" s="11">
        <v>1.6938783617202813</v>
      </c>
      <c r="L14" s="11">
        <v>1.0063682334437942</v>
      </c>
      <c r="M14" s="11">
        <v>1.8083040103115064</v>
      </c>
      <c r="N14" s="11">
        <v>2.2094212734837768</v>
      </c>
      <c r="O14" s="11">
        <v>2.3763103828036498</v>
      </c>
      <c r="P14" s="11">
        <v>1.2143296534884354</v>
      </c>
      <c r="Q14" s="11">
        <v>1.9179411106831579</v>
      </c>
      <c r="R14" s="11">
        <v>1.378315406626718</v>
      </c>
      <c r="S14" s="11">
        <v>0.75106741050831194</v>
      </c>
      <c r="T14" s="11">
        <v>1.4984458660720839</v>
      </c>
      <c r="U14" s="11">
        <v>1.0889759720144354</v>
      </c>
      <c r="V14" s="11">
        <v>0.46245556459832171</v>
      </c>
      <c r="W14" s="11">
        <v>1.3262935621579581</v>
      </c>
      <c r="X14" s="11">
        <v>1.2825565089637974</v>
      </c>
      <c r="Y14" s="11">
        <v>0.83427474948813785</v>
      </c>
      <c r="Z14" s="11">
        <v>0.8386892223857032</v>
      </c>
      <c r="AA14" s="11">
        <v>1.017564488578135</v>
      </c>
      <c r="AB14" s="11">
        <v>1.0411883607492896</v>
      </c>
    </row>
    <row r="15" spans="1:28" x14ac:dyDescent="0.3">
      <c r="A15" s="8" t="s">
        <v>63</v>
      </c>
      <c r="C15" s="10">
        <v>1.0603275105081995</v>
      </c>
      <c r="D15" s="10">
        <v>2.9559152183899742</v>
      </c>
      <c r="E15" s="10">
        <v>5.1633929796966749</v>
      </c>
      <c r="F15" s="10">
        <v>6.5870009529775277</v>
      </c>
      <c r="G15" s="10">
        <v>9.4111140202507109</v>
      </c>
      <c r="H15" s="10">
        <v>11.017196163428308</v>
      </c>
      <c r="I15" s="10">
        <v>12.030111630491376</v>
      </c>
      <c r="J15" s="10">
        <v>13.871960680437253</v>
      </c>
      <c r="K15" s="10">
        <v>15.800813182469808</v>
      </c>
      <c r="L15" s="10">
        <v>16.966195780407777</v>
      </c>
      <c r="M15" s="10">
        <v>19.0813001894137</v>
      </c>
      <c r="N15" s="10">
        <v>21.712307768539681</v>
      </c>
      <c r="O15" s="10">
        <v>24.604569975193424</v>
      </c>
      <c r="P15" s="10">
        <v>26.117680218003944</v>
      </c>
      <c r="Q15" s="10">
        <v>28.536543054744964</v>
      </c>
      <c r="R15" s="10">
        <v>30.308182030813899</v>
      </c>
      <c r="S15" s="10">
        <v>31.286884319273192</v>
      </c>
      <c r="T15" s="10">
        <v>33.254147210050178</v>
      </c>
      <c r="U15" s="10">
        <v>34.705252854880371</v>
      </c>
      <c r="V15" s="10">
        <v>35.328204792514001</v>
      </c>
      <c r="W15" s="10">
        <v>37.123054060461051</v>
      </c>
      <c r="X15" s="10">
        <v>38.881734715603443</v>
      </c>
      <c r="Y15" s="10">
        <v>40.040389959986818</v>
      </c>
      <c r="Z15" s="10">
        <v>41.214893617568137</v>
      </c>
      <c r="AA15" s="10">
        <v>42.651846227603905</v>
      </c>
      <c r="AB15" s="10">
        <v>44.137120646919691</v>
      </c>
    </row>
    <row r="16" spans="1:28" x14ac:dyDescent="0.3">
      <c r="A16" s="8" t="s">
        <v>64</v>
      </c>
      <c r="B16" s="10">
        <v>3.7463413478234471</v>
      </c>
      <c r="C16" s="10">
        <v>3.7487390387736701</v>
      </c>
      <c r="D16" s="10">
        <v>3.7923809121298953</v>
      </c>
      <c r="E16" s="10">
        <v>3.8566570194936411</v>
      </c>
      <c r="F16" s="10">
        <v>3.8933618883561238</v>
      </c>
      <c r="G16" s="10">
        <v>3.9823753471362004</v>
      </c>
      <c r="H16" s="10">
        <v>4.0284773960599827</v>
      </c>
      <c r="I16" s="10">
        <v>4.0533150172969794</v>
      </c>
      <c r="J16" s="10">
        <v>4.1081512383068288</v>
      </c>
      <c r="K16" s="10">
        <v>4.1667756883783307</v>
      </c>
      <c r="L16" s="10">
        <v>4.1979379474204617</v>
      </c>
      <c r="M16" s="10">
        <v>4.2636818620169441</v>
      </c>
      <c r="N16" s="10">
        <v>4.3480450668673658</v>
      </c>
      <c r="O16" s="10">
        <v>4.442366617749018</v>
      </c>
      <c r="P16" s="10">
        <v>4.4880139013840825</v>
      </c>
      <c r="Q16" s="10">
        <v>4.5667171965684021</v>
      </c>
      <c r="R16" s="10">
        <v>4.6227406927676213</v>
      </c>
      <c r="S16" s="10">
        <v>4.6510431467447466</v>
      </c>
      <c r="T16" s="10">
        <v>4.7147814529816507</v>
      </c>
      <c r="U16" s="10">
        <v>4.7606648121420392</v>
      </c>
      <c r="V16" s="10">
        <v>4.7780286244778853</v>
      </c>
      <c r="W16" s="10">
        <v>4.8366946238710407</v>
      </c>
      <c r="X16" s="10">
        <v>4.8945312142326793</v>
      </c>
      <c r="Y16" s="10">
        <v>4.9319848581701962</v>
      </c>
      <c r="Z16" s="10">
        <v>4.9702284844855127</v>
      </c>
      <c r="AA16" s="10">
        <v>5.018513774230331</v>
      </c>
      <c r="AB16" s="10">
        <v>5.0690319651202556</v>
      </c>
    </row>
    <row r="17" spans="1:28" x14ac:dyDescent="0.3">
      <c r="A17" s="8" t="s">
        <v>65</v>
      </c>
      <c r="B17" s="11">
        <v>66.381993096522848</v>
      </c>
      <c r="C17" s="11">
        <v>66.470914591914422</v>
      </c>
      <c r="D17" s="11">
        <v>67.005258311094451</v>
      </c>
      <c r="E17" s="11">
        <v>67.588033410164741</v>
      </c>
      <c r="F17" s="11">
        <v>68.07933710722817</v>
      </c>
      <c r="G17" s="11">
        <v>68.831221074143897</v>
      </c>
      <c r="H17" s="11">
        <v>69.275614045581335</v>
      </c>
      <c r="I17" s="11">
        <v>69.55001082072485</v>
      </c>
      <c r="J17" s="11">
        <v>70.154380118076517</v>
      </c>
      <c r="K17" s="11">
        <v>70.713967175566367</v>
      </c>
      <c r="L17" s="11">
        <v>70.929618941810403</v>
      </c>
      <c r="M17" s="11">
        <v>71.460985927113725</v>
      </c>
      <c r="N17" s="11">
        <v>72.127352950933471</v>
      </c>
      <c r="O17" s="11">
        <v>72.876091223496047</v>
      </c>
      <c r="P17" s="11">
        <v>73.222593334806902</v>
      </c>
      <c r="Q17" s="11">
        <v>73.790854334428275</v>
      </c>
      <c r="R17" s="11">
        <v>74.179271298066595</v>
      </c>
      <c r="S17" s="11">
        <v>74.357585498866584</v>
      </c>
      <c r="T17" s="11">
        <v>74.714215978742871</v>
      </c>
      <c r="U17" s="11">
        <v>74.938610955662156</v>
      </c>
      <c r="V17" s="11">
        <v>74.992620240993062</v>
      </c>
      <c r="W17" s="11">
        <v>75.337743702519617</v>
      </c>
      <c r="X17" s="11">
        <v>75.548835857166964</v>
      </c>
      <c r="Y17" s="11">
        <v>75.597734856731265</v>
      </c>
      <c r="Z17" s="11">
        <v>75.67641285979775</v>
      </c>
      <c r="AA17" s="11">
        <v>75.86132136527867</v>
      </c>
      <c r="AB17" s="11">
        <v>76.056875965888736</v>
      </c>
    </row>
    <row r="18" spans="1:28" x14ac:dyDescent="0.3">
      <c r="A18" s="8" t="s">
        <v>66</v>
      </c>
      <c r="B18" s="11">
        <v>47.631187362325292</v>
      </c>
      <c r="C18" s="11">
        <v>47.504777565208101</v>
      </c>
      <c r="D18" s="11">
        <v>48.060363579258784</v>
      </c>
      <c r="E18" s="11">
        <v>48.976595421749089</v>
      </c>
      <c r="F18" s="11">
        <v>49.304661092362693</v>
      </c>
      <c r="G18" s="11">
        <v>50.582303365976877</v>
      </c>
      <c r="H18" s="11">
        <v>51.138631993698326</v>
      </c>
      <c r="I18" s="11">
        <v>51.406224833884671</v>
      </c>
      <c r="J18" s="11">
        <v>52.076735510004958</v>
      </c>
      <c r="K18" s="11">
        <v>52.772207924097295</v>
      </c>
      <c r="L18" s="11">
        <v>53.195488137829308</v>
      </c>
      <c r="M18" s="11">
        <v>53.871718879604074</v>
      </c>
      <c r="N18" s="11">
        <v>55.066261506921776</v>
      </c>
      <c r="O18" s="11">
        <v>56.24714399516099</v>
      </c>
      <c r="P18" s="11">
        <v>56.873471403040661</v>
      </c>
      <c r="Q18" s="11">
        <v>57.635566792454085</v>
      </c>
      <c r="R18" s="11">
        <v>58.122706317253986</v>
      </c>
      <c r="S18" s="11">
        <v>58.334988964178272</v>
      </c>
      <c r="T18" s="11">
        <v>58.945057384791127</v>
      </c>
      <c r="U18" s="11">
        <v>59.422877523395634</v>
      </c>
      <c r="V18" s="11">
        <v>59.332072902750255</v>
      </c>
      <c r="W18" s="11">
        <v>59.73443946024657</v>
      </c>
      <c r="X18" s="11">
        <v>60.191742685471489</v>
      </c>
      <c r="Y18" s="11">
        <v>60.576662876390081</v>
      </c>
      <c r="Z18" s="11">
        <v>60.907794992220005</v>
      </c>
      <c r="AA18" s="11">
        <v>61.241469914348478</v>
      </c>
      <c r="AB18" s="11">
        <v>61.704804038741678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B18"/>
  <sheetViews>
    <sheetView workbookViewId="0">
      <pane xSplit="1" ySplit="3" topLeftCell="B4" activePane="bottomRight" state="frozen"/>
      <selection activeCell="G27" sqref="G27"/>
      <selection pane="topRight" activeCell="G27" sqref="G27"/>
      <selection pane="bottomLeft" activeCell="G27" sqref="G27"/>
      <selection pane="bottomRight" activeCell="G27" sqref="G27"/>
    </sheetView>
  </sheetViews>
  <sheetFormatPr baseColWidth="10" defaultColWidth="8.88671875" defaultRowHeight="14.4" x14ac:dyDescent="0.3"/>
  <cols>
    <col min="1" max="1" width="18.6640625" customWidth="1"/>
    <col min="2" max="2" width="9.44140625" customWidth="1"/>
    <col min="3" max="3" width="8.5546875" customWidth="1"/>
    <col min="4" max="4" width="9.33203125" customWidth="1"/>
    <col min="5" max="5" width="9.44140625" customWidth="1"/>
    <col min="6" max="7" width="9.5546875" customWidth="1"/>
    <col min="8" max="8" width="8.6640625" customWidth="1"/>
    <col min="9" max="9" width="9.5546875" customWidth="1"/>
    <col min="10" max="10" width="9.44140625" customWidth="1"/>
    <col min="11" max="11" width="9.5546875" customWidth="1"/>
    <col min="12" max="12" width="8.5546875" customWidth="1"/>
    <col min="13" max="13" width="8.6640625" customWidth="1"/>
    <col min="14" max="14" width="9.44140625" customWidth="1"/>
    <col min="15" max="15" width="9.109375" customWidth="1"/>
    <col min="16" max="16" width="8.6640625" customWidth="1"/>
    <col min="17" max="17" width="9.109375" customWidth="1"/>
    <col min="18" max="18" width="8.6640625" customWidth="1"/>
    <col min="19" max="19" width="9.6640625" customWidth="1"/>
    <col min="20" max="21" width="9.33203125" customWidth="1"/>
    <col min="22" max="22" width="9.44140625" customWidth="1"/>
    <col min="23" max="23" width="8.5546875" customWidth="1"/>
    <col min="24" max="24" width="9.33203125" customWidth="1"/>
    <col min="25" max="26" width="8.5546875" customWidth="1"/>
    <col min="27" max="28" width="9.44140625" customWidth="1"/>
  </cols>
  <sheetData>
    <row r="1" spans="1:28" ht="23.25" customHeight="1" x14ac:dyDescent="0.35">
      <c r="A1" s="6" t="s">
        <v>76</v>
      </c>
    </row>
    <row r="2" spans="1:28" ht="17.399999999999999" customHeight="1" x14ac:dyDescent="0.35">
      <c r="A2" s="6"/>
    </row>
    <row r="3" spans="1:28" ht="18" x14ac:dyDescent="0.35">
      <c r="A3" s="13" t="s">
        <v>77</v>
      </c>
    </row>
    <row r="5" spans="1:28" x14ac:dyDescent="0.3">
      <c r="B5" s="7" t="s">
        <v>27</v>
      </c>
      <c r="C5" s="7" t="s">
        <v>28</v>
      </c>
      <c r="D5" s="7" t="s">
        <v>29</v>
      </c>
      <c r="E5" s="7" t="s">
        <v>30</v>
      </c>
      <c r="F5" s="7" t="s">
        <v>31</v>
      </c>
      <c r="G5" s="7" t="s">
        <v>32</v>
      </c>
      <c r="H5" s="7" t="s">
        <v>33</v>
      </c>
      <c r="I5" s="7" t="s">
        <v>34</v>
      </c>
      <c r="J5" s="7" t="s">
        <v>35</v>
      </c>
      <c r="K5" s="7" t="s">
        <v>36</v>
      </c>
      <c r="L5" s="7" t="s">
        <v>37</v>
      </c>
      <c r="M5" s="7" t="s">
        <v>38</v>
      </c>
      <c r="N5" s="7" t="s">
        <v>39</v>
      </c>
      <c r="O5" s="7" t="s">
        <v>40</v>
      </c>
      <c r="P5" s="7" t="s">
        <v>41</v>
      </c>
      <c r="Q5" s="7" t="s">
        <v>42</v>
      </c>
      <c r="R5" s="7" t="s">
        <v>43</v>
      </c>
      <c r="S5" s="7" t="s">
        <v>44</v>
      </c>
      <c r="T5" s="7" t="s">
        <v>45</v>
      </c>
      <c r="U5" s="7" t="s">
        <v>46</v>
      </c>
      <c r="V5" s="7" t="s">
        <v>47</v>
      </c>
      <c r="W5" s="7" t="s">
        <v>48</v>
      </c>
      <c r="X5" s="7" t="s">
        <v>49</v>
      </c>
      <c r="Y5" s="7" t="s">
        <v>50</v>
      </c>
      <c r="Z5" s="7" t="s">
        <v>51</v>
      </c>
      <c r="AA5" s="7" t="s">
        <v>52</v>
      </c>
      <c r="AB5" s="7" t="s">
        <v>53</v>
      </c>
    </row>
    <row r="6" spans="1:28" x14ac:dyDescent="0.3">
      <c r="A6" s="8" t="s">
        <v>59</v>
      </c>
      <c r="B6" s="12">
        <v>153.87799999999999</v>
      </c>
      <c r="C6" s="12">
        <v>152.631</v>
      </c>
      <c r="D6" s="12">
        <v>151.88499999999999</v>
      </c>
      <c r="E6" s="12">
        <v>149.23899999999998</v>
      </c>
      <c r="F6" s="12">
        <v>148.423</v>
      </c>
      <c r="G6" s="12">
        <v>145.982</v>
      </c>
      <c r="H6" s="12">
        <v>143.71799999999999</v>
      </c>
      <c r="I6" s="12">
        <v>141.554</v>
      </c>
      <c r="J6" s="12">
        <v>140.08299999999997</v>
      </c>
      <c r="K6" s="12">
        <v>138.83999999999997</v>
      </c>
      <c r="L6" s="12">
        <v>137.76599999999999</v>
      </c>
      <c r="M6" s="12">
        <v>137.19900000000001</v>
      </c>
      <c r="N6" s="12">
        <v>136.41</v>
      </c>
      <c r="O6" s="12">
        <v>136.523</v>
      </c>
      <c r="P6" s="12">
        <v>136.16400000000002</v>
      </c>
      <c r="Q6" s="12">
        <v>136.46799999999999</v>
      </c>
      <c r="R6" s="12">
        <v>137.86599999999999</v>
      </c>
      <c r="S6" s="12">
        <v>138.41499999999999</v>
      </c>
      <c r="T6" s="12">
        <v>138.68599999999998</v>
      </c>
      <c r="U6" s="12">
        <v>139.62599999999998</v>
      </c>
      <c r="V6" s="12">
        <v>140.07</v>
      </c>
      <c r="W6" s="12">
        <v>141.30599999999998</v>
      </c>
      <c r="X6" s="12">
        <v>142.19899999999998</v>
      </c>
      <c r="Y6" s="12">
        <v>143.124</v>
      </c>
      <c r="Z6" s="12">
        <v>143.73399999999998</v>
      </c>
      <c r="AA6" s="12">
        <v>144.40899999999999</v>
      </c>
      <c r="AB6" s="12">
        <v>144.71899999999999</v>
      </c>
    </row>
    <row r="7" spans="1:28" x14ac:dyDescent="0.3">
      <c r="A7" s="9" t="s">
        <v>60</v>
      </c>
      <c r="B7" s="12">
        <v>40.575805200000005</v>
      </c>
      <c r="C7" s="12">
        <v>40.786625999999998</v>
      </c>
      <c r="D7" s="12">
        <v>40.958698800000008</v>
      </c>
      <c r="E7" s="12">
        <v>41.248647599999998</v>
      </c>
      <c r="F7" s="12">
        <v>41.114916000000008</v>
      </c>
      <c r="G7" s="12">
        <v>41.463255599999997</v>
      </c>
      <c r="H7" s="12">
        <v>41.487504000000001</v>
      </c>
      <c r="I7" s="12">
        <v>41.534649600000002</v>
      </c>
      <c r="J7" s="12">
        <v>41.546839200000008</v>
      </c>
      <c r="K7" s="12">
        <v>41.454431999999997</v>
      </c>
      <c r="L7" s="12">
        <v>41.588023200000002</v>
      </c>
      <c r="M7" s="12">
        <v>41.483426399999999</v>
      </c>
      <c r="N7" s="12">
        <v>41.482748400000006</v>
      </c>
      <c r="O7" s="12">
        <v>41.190092399999997</v>
      </c>
      <c r="P7" s="12">
        <v>41.197410000000005</v>
      </c>
      <c r="Q7" s="12">
        <v>41.109075599999997</v>
      </c>
      <c r="R7" s="12">
        <v>40.832681999999998</v>
      </c>
      <c r="S7" s="12">
        <v>40.6313484</v>
      </c>
      <c r="T7" s="12">
        <v>40.6046592</v>
      </c>
      <c r="U7" s="12">
        <v>40.467818399999999</v>
      </c>
      <c r="V7" s="12">
        <v>40.405495200000004</v>
      </c>
      <c r="W7" s="12">
        <v>40.124491200000001</v>
      </c>
      <c r="X7" s="12">
        <v>39.950524799999997</v>
      </c>
      <c r="Y7" s="12">
        <v>39.667758000000006</v>
      </c>
      <c r="Z7" s="12">
        <v>39.437832</v>
      </c>
      <c r="AA7" s="12">
        <v>39.146662800000001</v>
      </c>
      <c r="AB7" s="12">
        <v>38.882996399999996</v>
      </c>
    </row>
    <row r="8" spans="1:28" x14ac:dyDescent="0.3">
      <c r="A8" s="9" t="s">
        <v>61</v>
      </c>
      <c r="B8" s="12">
        <v>87.4852712</v>
      </c>
      <c r="C8" s="12">
        <v>88.762577600000014</v>
      </c>
      <c r="D8" s="12">
        <v>89.909816799999987</v>
      </c>
      <c r="E8" s="12">
        <v>90.698003999999997</v>
      </c>
      <c r="F8" s="12">
        <v>92.003157600000009</v>
      </c>
      <c r="G8" s="12">
        <v>92.700608799999998</v>
      </c>
      <c r="H8" s="12">
        <v>93.659011200000009</v>
      </c>
      <c r="I8" s="12">
        <v>94.363543199999995</v>
      </c>
      <c r="J8" s="12">
        <v>95.523253600000004</v>
      </c>
      <c r="K8" s="12">
        <v>96.458041600000001</v>
      </c>
      <c r="L8" s="12">
        <v>96.526093599999996</v>
      </c>
      <c r="M8" s="12">
        <v>96.698396799999983</v>
      </c>
      <c r="N8" s="12">
        <v>97.156480000000002</v>
      </c>
      <c r="O8" s="12">
        <v>97.820864</v>
      </c>
      <c r="P8" s="12">
        <v>97.9179776</v>
      </c>
      <c r="Q8" s="12">
        <v>98.270879199999996</v>
      </c>
      <c r="R8" s="12">
        <v>98.484601600000005</v>
      </c>
      <c r="S8" s="12">
        <v>98.958344800000006</v>
      </c>
      <c r="T8" s="12">
        <v>98.966753600000004</v>
      </c>
      <c r="U8" s="12">
        <v>98.709978400000011</v>
      </c>
      <c r="V8" s="12">
        <v>98.861685600000001</v>
      </c>
      <c r="W8" s="12">
        <v>98.8885456</v>
      </c>
      <c r="X8" s="12">
        <v>98.979395199999999</v>
      </c>
      <c r="Y8" s="12">
        <v>99.156918399999995</v>
      </c>
      <c r="Z8" s="12">
        <v>98.819506399999995</v>
      </c>
      <c r="AA8" s="12">
        <v>98.959729600000003</v>
      </c>
      <c r="AB8" s="12">
        <v>98.694488799999988</v>
      </c>
    </row>
    <row r="9" spans="1:28" x14ac:dyDescent="0.3">
      <c r="A9" s="8" t="s">
        <v>54</v>
      </c>
      <c r="B9" s="12">
        <v>86.396540999999999</v>
      </c>
      <c r="C9" s="12">
        <v>88.297209000000009</v>
      </c>
      <c r="D9" s="12">
        <v>89.387298000000015</v>
      </c>
      <c r="E9" s="12">
        <v>91.00845600000001</v>
      </c>
      <c r="F9" s="12">
        <v>92.238299999999995</v>
      </c>
      <c r="G9" s="12">
        <v>92.881173000000004</v>
      </c>
      <c r="H9" s="12">
        <v>94.725938999999997</v>
      </c>
      <c r="I9" s="12">
        <v>96.934068000000011</v>
      </c>
      <c r="J9" s="12">
        <v>98.275716000000017</v>
      </c>
      <c r="K9" s="12">
        <v>99.170148000000012</v>
      </c>
      <c r="L9" s="12">
        <v>101.490081</v>
      </c>
      <c r="M9" s="12">
        <v>103.223043</v>
      </c>
      <c r="N9" s="12">
        <v>104.452887</v>
      </c>
      <c r="O9" s="12">
        <v>105.151662</v>
      </c>
      <c r="P9" s="12">
        <v>106.71691800000001</v>
      </c>
      <c r="Q9" s="12">
        <v>107.63930100000002</v>
      </c>
      <c r="R9" s="12">
        <v>108.42192900000001</v>
      </c>
      <c r="S9" s="12">
        <v>108.757341</v>
      </c>
      <c r="T9" s="12">
        <v>110.350548</v>
      </c>
      <c r="U9" s="12">
        <v>111.720147</v>
      </c>
      <c r="V9" s="12">
        <v>111.69219600000001</v>
      </c>
      <c r="W9" s="12">
        <v>111.97170600000001</v>
      </c>
      <c r="X9" s="12">
        <v>112.670481</v>
      </c>
      <c r="Y9" s="12">
        <v>113.536962</v>
      </c>
      <c r="Z9" s="12">
        <v>114.57114900000001</v>
      </c>
      <c r="AA9" s="12">
        <v>115.35377700000001</v>
      </c>
      <c r="AB9" s="12">
        <v>116.58362100000001</v>
      </c>
    </row>
    <row r="10" spans="1:28" x14ac:dyDescent="0.3">
      <c r="A10" s="8" t="s">
        <v>55</v>
      </c>
      <c r="B10" s="12">
        <v>184.38975000000002</v>
      </c>
      <c r="C10" s="12">
        <v>187.02885000000003</v>
      </c>
      <c r="D10" s="12">
        <v>190.01519999999999</v>
      </c>
      <c r="E10" s="12">
        <v>190.22354999999999</v>
      </c>
      <c r="F10" s="12">
        <v>190.43190000000001</v>
      </c>
      <c r="G10" s="12">
        <v>192.5154</v>
      </c>
      <c r="H10" s="12">
        <v>192.79319999999998</v>
      </c>
      <c r="I10" s="12">
        <v>194.80725000000001</v>
      </c>
      <c r="J10" s="12">
        <v>194.73780000000002</v>
      </c>
      <c r="K10" s="12">
        <v>197.9325</v>
      </c>
      <c r="L10" s="12">
        <v>198.83535000000001</v>
      </c>
      <c r="M10" s="12">
        <v>203.41905000000003</v>
      </c>
      <c r="N10" s="12">
        <v>205.91925000000001</v>
      </c>
      <c r="O10" s="12">
        <v>210.36405000000002</v>
      </c>
      <c r="P10" s="12">
        <v>213.48930000000001</v>
      </c>
      <c r="Q10" s="12">
        <v>215.29499999999999</v>
      </c>
      <c r="R10" s="12">
        <v>220.01760000000002</v>
      </c>
      <c r="S10" s="12">
        <v>225.15690000000004</v>
      </c>
      <c r="T10" s="12">
        <v>228.62940000000003</v>
      </c>
      <c r="U10" s="12">
        <v>231.26850000000002</v>
      </c>
      <c r="V10" s="12">
        <v>236.47725000000003</v>
      </c>
      <c r="W10" s="12">
        <v>240.57479999999998</v>
      </c>
      <c r="X10" s="12">
        <v>243.63060000000002</v>
      </c>
      <c r="Y10" s="12">
        <v>245.29740000000001</v>
      </c>
      <c r="Z10" s="12">
        <v>249.04769999999999</v>
      </c>
      <c r="AA10" s="12">
        <v>250.92285000000001</v>
      </c>
      <c r="AB10" s="12">
        <v>253.28415000000001</v>
      </c>
    </row>
    <row r="11" spans="1:28" x14ac:dyDescent="0.3">
      <c r="A11" s="8" t="s">
        <v>56</v>
      </c>
      <c r="B11" s="12">
        <v>244.90399999999997</v>
      </c>
      <c r="C11" s="12">
        <v>263.53800000000001</v>
      </c>
      <c r="D11" s="12">
        <v>282.89799999999997</v>
      </c>
      <c r="E11" s="12">
        <v>306.61399999999998</v>
      </c>
      <c r="F11" s="12">
        <v>335.654</v>
      </c>
      <c r="G11" s="12">
        <v>361.79</v>
      </c>
      <c r="H11" s="12">
        <v>382.36</v>
      </c>
      <c r="I11" s="12">
        <v>399.05799999999994</v>
      </c>
      <c r="J11" s="12">
        <v>419.38599999999997</v>
      </c>
      <c r="K11" s="12">
        <v>432.45400000000001</v>
      </c>
      <c r="L11" s="12">
        <v>452.05599999999998</v>
      </c>
      <c r="M11" s="12">
        <v>458.34799999999996</v>
      </c>
      <c r="N11" s="12">
        <v>467.54400000000004</v>
      </c>
      <c r="O11" s="12">
        <v>470.20599999999996</v>
      </c>
      <c r="P11" s="12">
        <v>474.56199999999995</v>
      </c>
      <c r="Q11" s="12">
        <v>484</v>
      </c>
      <c r="R11" s="12">
        <v>488.11400000000003</v>
      </c>
      <c r="S11" s="12">
        <v>495.13199999999995</v>
      </c>
      <c r="T11" s="12">
        <v>497.55199999999996</v>
      </c>
      <c r="U11" s="12">
        <v>508.68400000000003</v>
      </c>
      <c r="V11" s="12">
        <v>514.73400000000004</v>
      </c>
      <c r="W11" s="12">
        <v>528.28599999999994</v>
      </c>
      <c r="X11" s="12">
        <v>537.48199999999997</v>
      </c>
      <c r="Y11" s="12">
        <v>551.51799999999992</v>
      </c>
      <c r="Z11" s="12">
        <v>563.37599999999998</v>
      </c>
      <c r="AA11" s="12">
        <v>571.60400000000004</v>
      </c>
      <c r="AB11" s="12">
        <v>587.09199999999998</v>
      </c>
    </row>
    <row r="12" spans="1:28" x14ac:dyDescent="0.3">
      <c r="A12" s="8" t="s">
        <v>57</v>
      </c>
      <c r="B12" s="12">
        <v>95.8673632</v>
      </c>
      <c r="C12" s="12">
        <v>96.723321799999994</v>
      </c>
      <c r="D12" s="12">
        <v>94.583425300000002</v>
      </c>
      <c r="E12" s="12">
        <v>101.00311480000001</v>
      </c>
      <c r="F12" s="12">
        <v>101.43109410000001</v>
      </c>
      <c r="G12" s="12">
        <v>105.71088709999999</v>
      </c>
      <c r="H12" s="12">
        <v>108.70674220000001</v>
      </c>
      <c r="I12" s="12">
        <v>112.98653519999999</v>
      </c>
      <c r="J12" s="12">
        <v>121.11814190000001</v>
      </c>
      <c r="K12" s="12">
        <v>133.52954160000002</v>
      </c>
      <c r="L12" s="12">
        <v>136.52539669999999</v>
      </c>
      <c r="M12" s="12">
        <v>148.08083780000001</v>
      </c>
      <c r="N12" s="12">
        <v>162.2041547</v>
      </c>
      <c r="O12" s="12">
        <v>181.89120249999999</v>
      </c>
      <c r="P12" s="12">
        <v>204.1461261</v>
      </c>
      <c r="Q12" s="12">
        <v>219.98136020000001</v>
      </c>
      <c r="R12" s="12">
        <v>233.2487185</v>
      </c>
      <c r="S12" s="12">
        <v>243.0922424</v>
      </c>
      <c r="T12" s="12">
        <v>256.78757999999999</v>
      </c>
      <c r="U12" s="12">
        <v>267.48706249999998</v>
      </c>
      <c r="V12" s="12">
        <v>277.33058640000002</v>
      </c>
      <c r="W12" s="12">
        <v>282.0383587</v>
      </c>
      <c r="X12" s="12">
        <v>289.31400680000002</v>
      </c>
      <c r="Y12" s="12">
        <v>297.01763419999997</v>
      </c>
      <c r="Z12" s="12">
        <v>305.1492409</v>
      </c>
      <c r="AA12" s="12">
        <v>316.70468199999999</v>
      </c>
      <c r="AB12" s="12">
        <v>322.26841289999999</v>
      </c>
    </row>
    <row r="13" spans="1:28" x14ac:dyDescent="0.3">
      <c r="A13" s="8" t="s">
        <v>58</v>
      </c>
      <c r="B13" s="12">
        <v>893.49673059999998</v>
      </c>
      <c r="C13" s="12">
        <v>917.76758440000015</v>
      </c>
      <c r="D13" s="12">
        <v>939.63743890000001</v>
      </c>
      <c r="E13" s="12">
        <v>970.03477240000007</v>
      </c>
      <c r="F13" s="12">
        <v>1001.2963677</v>
      </c>
      <c r="G13" s="12">
        <v>1033.0433244999999</v>
      </c>
      <c r="H13" s="12">
        <v>1057.4503964</v>
      </c>
      <c r="I13" s="12">
        <v>1081.2380459999999</v>
      </c>
      <c r="J13" s="12">
        <v>1110.6707506999999</v>
      </c>
      <c r="K13" s="12">
        <v>1139.8386632000002</v>
      </c>
      <c r="L13" s="12">
        <v>1164.7869445000001</v>
      </c>
      <c r="M13" s="12">
        <v>1188.4517539999999</v>
      </c>
      <c r="N13" s="12">
        <v>1215.1695201000002</v>
      </c>
      <c r="O13" s="12">
        <v>1243.1468708999998</v>
      </c>
      <c r="P13" s="12">
        <v>1274.1937316999999</v>
      </c>
      <c r="Q13" s="12">
        <v>1302.763616</v>
      </c>
      <c r="R13" s="12">
        <v>1326.9855311000001</v>
      </c>
      <c r="S13" s="12">
        <v>1350.1431766000001</v>
      </c>
      <c r="T13" s="12">
        <v>1371.5769407999999</v>
      </c>
      <c r="U13" s="12">
        <v>1397.9635063000001</v>
      </c>
      <c r="V13" s="12">
        <v>1419.5712131999999</v>
      </c>
      <c r="W13" s="12">
        <v>1443.1899014999999</v>
      </c>
      <c r="X13" s="12">
        <v>1464.2260077999999</v>
      </c>
      <c r="Y13" s="12">
        <v>1489.3186725999999</v>
      </c>
      <c r="Z13" s="12">
        <v>1514.1354282999998</v>
      </c>
      <c r="AA13" s="12">
        <v>1537.1007014000002</v>
      </c>
      <c r="AB13" s="12">
        <v>1561.5246690999998</v>
      </c>
    </row>
    <row r="14" spans="1:28" x14ac:dyDescent="0.3">
      <c r="A14" s="8" t="s">
        <v>62</v>
      </c>
      <c r="B14" s="11"/>
      <c r="C14" s="11">
        <v>2.7163897716449203</v>
      </c>
      <c r="D14" s="11">
        <v>2.3829403949037378</v>
      </c>
      <c r="E14" s="11">
        <v>3.2350066357067608</v>
      </c>
      <c r="F14" s="11">
        <v>3.2227293484185568</v>
      </c>
      <c r="G14" s="11">
        <v>3.1705854354513812</v>
      </c>
      <c r="H14" s="11">
        <v>2.3626377830584513</v>
      </c>
      <c r="I14" s="11">
        <v>2.2495286474886127</v>
      </c>
      <c r="J14" s="11">
        <v>2.7221299517608664</v>
      </c>
      <c r="K14" s="11">
        <v>2.6261529334068818</v>
      </c>
      <c r="L14" s="11">
        <v>2.1887554884267377</v>
      </c>
      <c r="M14" s="11">
        <v>2.031685675371151</v>
      </c>
      <c r="N14" s="11">
        <v>2.2481153324125844</v>
      </c>
      <c r="O14" s="11">
        <v>2.3023413883601416</v>
      </c>
      <c r="P14" s="11">
        <v>2.4974410929838995</v>
      </c>
      <c r="Q14" s="11">
        <v>2.2421931288174468</v>
      </c>
      <c r="R14" s="11">
        <v>1.8592716900070505</v>
      </c>
      <c r="S14" s="11">
        <v>1.7451317257998655</v>
      </c>
      <c r="T14" s="11">
        <v>1.5875178700658563</v>
      </c>
      <c r="U14" s="11">
        <v>1.9238122714872774</v>
      </c>
      <c r="V14" s="11">
        <v>1.5456560062278795</v>
      </c>
      <c r="W14" s="11">
        <v>1.663790310791013</v>
      </c>
      <c r="X14" s="11">
        <v>1.4576117999534124</v>
      </c>
      <c r="Y14" s="11">
        <v>1.713715277991934</v>
      </c>
      <c r="Z14" s="11">
        <v>1.6663160246742703</v>
      </c>
      <c r="AA14" s="11">
        <v>1.5167251667695711</v>
      </c>
      <c r="AB14" s="11">
        <v>1.5889634086923585</v>
      </c>
    </row>
    <row r="15" spans="1:28" x14ac:dyDescent="0.3">
      <c r="A15" s="8" t="s">
        <v>63</v>
      </c>
      <c r="C15" s="10">
        <v>2.7163897716449203</v>
      </c>
      <c r="D15" s="10">
        <v>5.1640601157002184</v>
      </c>
      <c r="E15" s="10">
        <v>8.5661244388217668</v>
      </c>
      <c r="F15" s="10">
        <v>12.064916793552287</v>
      </c>
      <c r="G15" s="10">
        <v>15.618030723659366</v>
      </c>
      <c r="H15" s="10">
        <v>18.349666001564668</v>
      </c>
      <c r="I15" s="10">
        <v>21.011975642476958</v>
      </c>
      <c r="J15" s="10">
        <v>24.30607887665839</v>
      </c>
      <c r="K15" s="10">
        <v>27.570546613480825</v>
      </c>
      <c r="L15" s="10">
        <v>30.362753954099375</v>
      </c>
      <c r="M15" s="10">
        <v>33.01131535220415</v>
      </c>
      <c r="N15" s="10">
        <v>36.001563126480704</v>
      </c>
      <c r="O15" s="10">
        <v>39.132783403158413</v>
      </c>
      <c r="P15" s="10">
        <v>42.607542709681177</v>
      </c>
      <c r="Q15" s="10">
        <v>45.805079233493053</v>
      </c>
      <c r="R15" s="10">
        <v>48.515991794273738</v>
      </c>
      <c r="S15" s="10">
        <v>51.107791484961936</v>
      </c>
      <c r="T15" s="10">
        <v>53.506654677847564</v>
      </c>
      <c r="U15" s="10">
        <v>56.459834538089588</v>
      </c>
      <c r="V15" s="10">
        <v>58.878165367961778</v>
      </c>
      <c r="W15" s="10">
        <v>61.521564889316444</v>
      </c>
      <c r="X15" s="10">
        <v>63.875922278612528</v>
      </c>
      <c r="Y15" s="10">
        <v>66.684288995651301</v>
      </c>
      <c r="Z15" s="10">
        <v>69.461776013800204</v>
      </c>
      <c r="AA15" s="10">
        <v>72.032045418656196</v>
      </c>
      <c r="AB15" s="10">
        <v>74.765571671583658</v>
      </c>
    </row>
    <row r="16" spans="1:28" x14ac:dyDescent="0.3">
      <c r="A16" s="8" t="s">
        <v>64</v>
      </c>
      <c r="B16" s="10">
        <v>3.1260819067944863</v>
      </c>
      <c r="C16" s="10">
        <v>3.1838187205994597</v>
      </c>
      <c r="D16" s="10">
        <v>3.2353318834142479</v>
      </c>
      <c r="E16" s="10">
        <v>3.318627343140609</v>
      </c>
      <c r="F16" s="10">
        <v>3.4035703718685202</v>
      </c>
      <c r="G16" s="10">
        <v>3.4885969353640411</v>
      </c>
      <c r="H16" s="10">
        <v>3.5476579206226728</v>
      </c>
      <c r="I16" s="10">
        <v>3.6044872687268721</v>
      </c>
      <c r="J16" s="10">
        <v>3.679667210111317</v>
      </c>
      <c r="K16" s="10">
        <v>3.7534202555321396</v>
      </c>
      <c r="L16" s="10">
        <v>3.8125984239468433</v>
      </c>
      <c r="M16" s="10">
        <v>3.8670216184557313</v>
      </c>
      <c r="N16" s="10">
        <v>3.9304250739075597</v>
      </c>
      <c r="O16" s="10">
        <v>3.9978995687409542</v>
      </c>
      <c r="P16" s="10">
        <v>4.0748120617204986</v>
      </c>
      <c r="Q16" s="10">
        <v>4.1436501781170483</v>
      </c>
      <c r="R16" s="10">
        <v>4.1986569564942258</v>
      </c>
      <c r="S16" s="10">
        <v>4.2508128474277438</v>
      </c>
      <c r="T16" s="10">
        <v>4.2975934225285908</v>
      </c>
      <c r="U16" s="10">
        <v>4.3607321302015096</v>
      </c>
      <c r="V16" s="10">
        <v>4.4092909246777445</v>
      </c>
      <c r="W16" s="10">
        <v>4.4647627196510333</v>
      </c>
      <c r="X16" s="10">
        <v>4.5128089989521047</v>
      </c>
      <c r="Y16" s="10">
        <v>4.5737936017443648</v>
      </c>
      <c r="Z16" s="10">
        <v>4.6347773984511305</v>
      </c>
      <c r="AA16" s="10">
        <v>4.6905727842538916</v>
      </c>
      <c r="AB16" s="10">
        <v>4.7516193564190727</v>
      </c>
    </row>
    <row r="17" spans="1:28" x14ac:dyDescent="0.3">
      <c r="A17" s="8" t="s">
        <v>65</v>
      </c>
      <c r="B17" s="11">
        <v>58.775941222229697</v>
      </c>
      <c r="C17" s="11">
        <v>59.632763359995607</v>
      </c>
      <c r="D17" s="11">
        <v>60.395276072050521</v>
      </c>
      <c r="E17" s="11">
        <v>61.630848894298872</v>
      </c>
      <c r="F17" s="11">
        <v>62.670455455802809</v>
      </c>
      <c r="G17" s="11">
        <v>63.890475011728327</v>
      </c>
      <c r="H17" s="11">
        <v>64.670640299359945</v>
      </c>
      <c r="I17" s="11">
        <v>65.374298269929739</v>
      </c>
      <c r="J17" s="11">
        <v>66.198010655868458</v>
      </c>
      <c r="K17" s="11">
        <v>67.01966394571761</v>
      </c>
      <c r="L17" s="11">
        <v>67.601783349143631</v>
      </c>
      <c r="M17" s="11">
        <v>68.143101735032658</v>
      </c>
      <c r="N17" s="11">
        <v>68.769615339860593</v>
      </c>
      <c r="O17" s="11">
        <v>69.377261262428689</v>
      </c>
      <c r="P17" s="11">
        <v>70.020547417828737</v>
      </c>
      <c r="Q17" s="11">
        <v>70.563558032311519</v>
      </c>
      <c r="R17" s="11">
        <v>70.941264726499767</v>
      </c>
      <c r="S17" s="11">
        <v>71.353998531180665</v>
      </c>
      <c r="T17" s="11">
        <v>71.667068084905495</v>
      </c>
      <c r="U17" s="11">
        <v>72.064796967869171</v>
      </c>
      <c r="V17" s="11">
        <v>72.454402205117944</v>
      </c>
      <c r="W17" s="11">
        <v>72.817801566358867</v>
      </c>
      <c r="X17" s="11">
        <v>73.105285734428136</v>
      </c>
      <c r="Y17" s="11">
        <v>73.4451970772934</v>
      </c>
      <c r="Z17" s="11">
        <v>73.809311902486726</v>
      </c>
      <c r="AA17" s="11">
        <v>74.115608103124373</v>
      </c>
      <c r="AB17" s="11">
        <v>74.45572816791308</v>
      </c>
    </row>
    <row r="18" spans="1:28" x14ac:dyDescent="0.3">
      <c r="A18" s="8" t="s">
        <v>66</v>
      </c>
      <c r="B18" s="11">
        <v>38.139072201323621</v>
      </c>
      <c r="C18" s="11">
        <v>39.254090896610222</v>
      </c>
      <c r="D18" s="11">
        <v>40.173093330753616</v>
      </c>
      <c r="E18" s="11">
        <v>42.020876611618668</v>
      </c>
      <c r="F18" s="11">
        <v>43.651920470259384</v>
      </c>
      <c r="G18" s="11">
        <v>45.254722237934558</v>
      </c>
      <c r="H18" s="11">
        <v>46.438749644597515</v>
      </c>
      <c r="I18" s="11">
        <v>47.357243587042625</v>
      </c>
      <c r="J18" s="11">
        <v>48.664659761621294</v>
      </c>
      <c r="K18" s="11">
        <v>49.654706395995504</v>
      </c>
      <c r="L18" s="11">
        <v>50.531249468344278</v>
      </c>
      <c r="M18" s="11">
        <v>51.026794799109702</v>
      </c>
      <c r="N18" s="11">
        <v>51.823893233281233</v>
      </c>
      <c r="O18" s="11">
        <v>52.455362899148177</v>
      </c>
      <c r="P18" s="11">
        <v>53.265693372583399</v>
      </c>
      <c r="Q18" s="11">
        <v>54.03753616957016</v>
      </c>
      <c r="R18" s="11">
        <v>54.361008586282693</v>
      </c>
      <c r="S18" s="11">
        <v>54.677478299674419</v>
      </c>
      <c r="T18" s="11">
        <v>54.997977697118195</v>
      </c>
      <c r="U18" s="11">
        <v>55.521553960610717</v>
      </c>
      <c r="V18" s="11">
        <v>55.796044540416311</v>
      </c>
      <c r="W18" s="11">
        <v>56.148145012501672</v>
      </c>
      <c r="X18" s="11">
        <v>56.466419964924768</v>
      </c>
      <c r="Y18" s="11">
        <v>56.974752939789333</v>
      </c>
      <c r="Z18" s="11">
        <v>57.361133268979728</v>
      </c>
      <c r="AA18" s="11">
        <v>57.791183179535565</v>
      </c>
      <c r="AB18" s="11">
        <v>58.23541765908309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B18"/>
  <sheetViews>
    <sheetView workbookViewId="0">
      <pane xSplit="1" ySplit="3" topLeftCell="B4" activePane="bottomRight" state="frozen"/>
      <selection activeCell="G27" sqref="G27"/>
      <selection pane="topRight" activeCell="G27" sqref="G27"/>
      <selection pane="bottomLeft" activeCell="G27" sqref="G27"/>
      <selection pane="bottomRight" activeCell="G27" sqref="G27"/>
    </sheetView>
  </sheetViews>
  <sheetFormatPr baseColWidth="10" defaultColWidth="8.88671875" defaultRowHeight="14.4" x14ac:dyDescent="0.3"/>
  <cols>
    <col min="1" max="1" width="18.6640625" customWidth="1"/>
    <col min="2" max="2" width="9.44140625" customWidth="1"/>
    <col min="3" max="3" width="8.5546875" customWidth="1"/>
    <col min="4" max="4" width="9.33203125" customWidth="1"/>
    <col min="5" max="5" width="9.44140625" customWidth="1"/>
    <col min="6" max="7" width="9.5546875" customWidth="1"/>
    <col min="8" max="8" width="8.6640625" customWidth="1"/>
    <col min="9" max="9" width="9.5546875" customWidth="1"/>
    <col min="10" max="10" width="9.44140625" customWidth="1"/>
    <col min="11" max="11" width="9.5546875" customWidth="1"/>
    <col min="12" max="12" width="8.5546875" customWidth="1"/>
    <col min="13" max="13" width="8.6640625" customWidth="1"/>
    <col min="14" max="14" width="9.44140625" customWidth="1"/>
    <col min="15" max="15" width="9.109375" customWidth="1"/>
    <col min="16" max="16" width="8.6640625" customWidth="1"/>
    <col min="17" max="17" width="9.109375" customWidth="1"/>
    <col min="18" max="18" width="8.6640625" customWidth="1"/>
    <col min="19" max="19" width="9.6640625" customWidth="1"/>
    <col min="20" max="21" width="9.33203125" customWidth="1"/>
    <col min="22" max="22" width="9.44140625" customWidth="1"/>
    <col min="23" max="23" width="8.5546875" customWidth="1"/>
    <col min="24" max="24" width="9.33203125" customWidth="1"/>
    <col min="25" max="26" width="8.5546875" customWidth="1"/>
    <col min="27" max="28" width="9.44140625" customWidth="1"/>
  </cols>
  <sheetData>
    <row r="1" spans="1:28" ht="23.25" customHeight="1" x14ac:dyDescent="0.35">
      <c r="A1" s="6" t="s">
        <v>76</v>
      </c>
    </row>
    <row r="2" spans="1:28" ht="17.399999999999999" customHeight="1" x14ac:dyDescent="0.35">
      <c r="A2" s="6"/>
    </row>
    <row r="3" spans="1:28" ht="18" x14ac:dyDescent="0.35">
      <c r="A3" s="13" t="s">
        <v>70</v>
      </c>
    </row>
    <row r="5" spans="1:28" x14ac:dyDescent="0.3">
      <c r="B5" s="7" t="s">
        <v>27</v>
      </c>
      <c r="C5" s="7" t="s">
        <v>28</v>
      </c>
      <c r="D5" s="7" t="s">
        <v>29</v>
      </c>
      <c r="E5" s="7" t="s">
        <v>30</v>
      </c>
      <c r="F5" s="7" t="s">
        <v>31</v>
      </c>
      <c r="G5" s="7" t="s">
        <v>32</v>
      </c>
      <c r="H5" s="7" t="s">
        <v>33</v>
      </c>
      <c r="I5" s="7" t="s">
        <v>34</v>
      </c>
      <c r="J5" s="7" t="s">
        <v>35</v>
      </c>
      <c r="K5" s="7" t="s">
        <v>36</v>
      </c>
      <c r="L5" s="7" t="s">
        <v>37</v>
      </c>
      <c r="M5" s="7" t="s">
        <v>38</v>
      </c>
      <c r="N5" s="7" t="s">
        <v>39</v>
      </c>
      <c r="O5" s="7" t="s">
        <v>40</v>
      </c>
      <c r="P5" s="7" t="s">
        <v>41</v>
      </c>
      <c r="Q5" s="7" t="s">
        <v>42</v>
      </c>
      <c r="R5" s="7" t="s">
        <v>43</v>
      </c>
      <c r="S5" s="7" t="s">
        <v>44</v>
      </c>
      <c r="T5" s="7" t="s">
        <v>45</v>
      </c>
      <c r="U5" s="7" t="s">
        <v>46</v>
      </c>
      <c r="V5" s="7" t="s">
        <v>47</v>
      </c>
      <c r="W5" s="7" t="s">
        <v>48</v>
      </c>
      <c r="X5" s="7" t="s">
        <v>49</v>
      </c>
      <c r="Y5" s="7" t="s">
        <v>50</v>
      </c>
      <c r="Z5" s="7" t="s">
        <v>51</v>
      </c>
      <c r="AA5" s="7" t="s">
        <v>52</v>
      </c>
      <c r="AB5" s="7" t="s">
        <v>53</v>
      </c>
    </row>
    <row r="6" spans="1:28" x14ac:dyDescent="0.3">
      <c r="A6" s="8" t="s">
        <v>59</v>
      </c>
      <c r="B6" s="12">
        <v>390.37299999999999</v>
      </c>
      <c r="C6" s="12">
        <v>386.42899999999997</v>
      </c>
      <c r="D6" s="12">
        <v>383.57499999999999</v>
      </c>
      <c r="E6" s="12">
        <v>380.31200000000001</v>
      </c>
      <c r="F6" s="12">
        <v>375.62899999999996</v>
      </c>
      <c r="G6" s="12">
        <v>370.05499999999995</v>
      </c>
      <c r="H6" s="12">
        <v>363.78200000000004</v>
      </c>
      <c r="I6" s="12">
        <v>357.73700000000002</v>
      </c>
      <c r="J6" s="12">
        <v>353.67199999999997</v>
      </c>
      <c r="K6" s="12">
        <v>348.35599999999999</v>
      </c>
      <c r="L6" s="12">
        <v>343.25799999999998</v>
      </c>
      <c r="M6" s="12">
        <v>339.38499999999999</v>
      </c>
      <c r="N6" s="12">
        <v>335.44799999999998</v>
      </c>
      <c r="O6" s="12">
        <v>331.71699999999998</v>
      </c>
      <c r="P6" s="12">
        <v>329.762</v>
      </c>
      <c r="Q6" s="12">
        <v>329.67599999999993</v>
      </c>
      <c r="R6" s="12">
        <v>329.81099999999992</v>
      </c>
      <c r="S6" s="12">
        <v>330.95299999999997</v>
      </c>
      <c r="T6" s="12">
        <v>330.49799999999999</v>
      </c>
      <c r="U6" s="12">
        <v>332.863</v>
      </c>
      <c r="V6" s="12">
        <v>335.98500000000001</v>
      </c>
      <c r="W6" s="12">
        <v>338.61399999999998</v>
      </c>
      <c r="X6" s="12">
        <v>341.22899999999998</v>
      </c>
      <c r="Y6" s="12">
        <v>343.34799999999996</v>
      </c>
      <c r="Z6" s="12">
        <v>345.13199999999995</v>
      </c>
      <c r="AA6" s="12">
        <v>346.55599999999998</v>
      </c>
      <c r="AB6" s="12">
        <v>347.44499999999999</v>
      </c>
    </row>
    <row r="7" spans="1:28" x14ac:dyDescent="0.3">
      <c r="A7" s="9" t="s">
        <v>60</v>
      </c>
      <c r="B7" s="12">
        <v>100.10363999999998</v>
      </c>
      <c r="C7" s="12">
        <v>100.36892400000001</v>
      </c>
      <c r="D7" s="12">
        <v>100.35401760000001</v>
      </c>
      <c r="E7" s="12">
        <v>100.29982080000001</v>
      </c>
      <c r="F7" s="12">
        <v>100.3377552</v>
      </c>
      <c r="G7" s="12">
        <v>100.3500756</v>
      </c>
      <c r="H7" s="12">
        <v>100.2992544</v>
      </c>
      <c r="I7" s="12">
        <v>100.53107399999999</v>
      </c>
      <c r="J7" s="12">
        <v>100.2222864</v>
      </c>
      <c r="K7" s="12">
        <v>100.47632520000001</v>
      </c>
      <c r="L7" s="12">
        <v>100.66452000000001</v>
      </c>
      <c r="M7" s="12">
        <v>100.6561224</v>
      </c>
      <c r="N7" s="12">
        <v>100.7565204</v>
      </c>
      <c r="O7" s="12">
        <v>100.75137240000001</v>
      </c>
      <c r="P7" s="12">
        <v>100.4744364</v>
      </c>
      <c r="Q7" s="12">
        <v>100.0510416</v>
      </c>
      <c r="R7" s="12">
        <v>99.56898000000001</v>
      </c>
      <c r="S7" s="12">
        <v>98.796427200000011</v>
      </c>
      <c r="T7" s="12">
        <v>98.566777200000018</v>
      </c>
      <c r="U7" s="12">
        <v>97.949361600000003</v>
      </c>
      <c r="V7" s="12">
        <v>97.182092400000002</v>
      </c>
      <c r="W7" s="12">
        <v>96.440292000000014</v>
      </c>
      <c r="X7" s="12">
        <v>95.752959599999997</v>
      </c>
      <c r="Y7" s="12">
        <v>95.074702800000011</v>
      </c>
      <c r="Z7" s="12">
        <v>94.420016400000009</v>
      </c>
      <c r="AA7" s="12">
        <v>93.653953199999989</v>
      </c>
      <c r="AB7" s="12">
        <v>92.886262799999997</v>
      </c>
    </row>
    <row r="8" spans="1:28" x14ac:dyDescent="0.3">
      <c r="A8" s="9" t="s">
        <v>61</v>
      </c>
      <c r="B8" s="12">
        <v>228.26778480000002</v>
      </c>
      <c r="C8" s="12">
        <v>230.56260399999999</v>
      </c>
      <c r="D8" s="12">
        <v>232.06785120000001</v>
      </c>
      <c r="E8" s="12">
        <v>232.45057439999999</v>
      </c>
      <c r="F8" s="12">
        <v>233.01256799999999</v>
      </c>
      <c r="G8" s="12">
        <v>233.24039520000002</v>
      </c>
      <c r="H8" s="12">
        <v>233.46607760000001</v>
      </c>
      <c r="I8" s="12">
        <v>232.30416559999998</v>
      </c>
      <c r="J8" s="12">
        <v>233.19335840000002</v>
      </c>
      <c r="K8" s="12">
        <v>232.75598480000002</v>
      </c>
      <c r="L8" s="12">
        <v>232.20409039999998</v>
      </c>
      <c r="M8" s="12">
        <v>231.85130240000001</v>
      </c>
      <c r="N8" s="12">
        <v>232.21359999999999</v>
      </c>
      <c r="O8" s="12">
        <v>232.81724</v>
      </c>
      <c r="P8" s="12">
        <v>234.1029552</v>
      </c>
      <c r="Q8" s="12">
        <v>234.32613040000001</v>
      </c>
      <c r="R8" s="12">
        <v>234.5865488</v>
      </c>
      <c r="S8" s="12">
        <v>234.95395280000002</v>
      </c>
      <c r="T8" s="12">
        <v>235.06266399999998</v>
      </c>
      <c r="U8" s="12">
        <v>234.6108448</v>
      </c>
      <c r="V8" s="12">
        <v>234.31578239999999</v>
      </c>
      <c r="W8" s="12">
        <v>234.25179279999998</v>
      </c>
      <c r="X8" s="12">
        <v>233.89686</v>
      </c>
      <c r="Y8" s="12">
        <v>233.75141679999999</v>
      </c>
      <c r="Z8" s="12">
        <v>233.6193184</v>
      </c>
      <c r="AA8" s="12">
        <v>233.16100800000001</v>
      </c>
      <c r="AB8" s="12">
        <v>232.28789440000003</v>
      </c>
    </row>
    <row r="9" spans="1:28" x14ac:dyDescent="0.3">
      <c r="A9" s="8" t="s">
        <v>54</v>
      </c>
      <c r="B9" s="12">
        <v>195.43339200000003</v>
      </c>
      <c r="C9" s="12">
        <v>199.51423800000001</v>
      </c>
      <c r="D9" s="12">
        <v>204.43361400000001</v>
      </c>
      <c r="E9" s="12">
        <v>210.89029500000001</v>
      </c>
      <c r="F9" s="12">
        <v>216.81590700000001</v>
      </c>
      <c r="G9" s="12">
        <v>223.88750999999999</v>
      </c>
      <c r="H9" s="12">
        <v>229.89697500000003</v>
      </c>
      <c r="I9" s="12">
        <v>238.70154000000002</v>
      </c>
      <c r="J9" s="12">
        <v>244.57124999999999</v>
      </c>
      <c r="K9" s="12">
        <v>251.25153900000001</v>
      </c>
      <c r="L9" s="12">
        <v>256.450425</v>
      </c>
      <c r="M9" s="12">
        <v>260.22381000000001</v>
      </c>
      <c r="N9" s="12">
        <v>262.012674</v>
      </c>
      <c r="O9" s="12">
        <v>262.26423300000005</v>
      </c>
      <c r="P9" s="12">
        <v>261.73316399999999</v>
      </c>
      <c r="Q9" s="12">
        <v>261.34185000000002</v>
      </c>
      <c r="R9" s="12">
        <v>260.81078100000002</v>
      </c>
      <c r="S9" s="12">
        <v>258.74240700000001</v>
      </c>
      <c r="T9" s="12">
        <v>259.21757400000001</v>
      </c>
      <c r="U9" s="12">
        <v>259.30142699999999</v>
      </c>
      <c r="V9" s="12">
        <v>258.88216200000005</v>
      </c>
      <c r="W9" s="12">
        <v>258.85421100000002</v>
      </c>
      <c r="X9" s="12">
        <v>260.25176099999999</v>
      </c>
      <c r="Y9" s="12">
        <v>261.81701700000002</v>
      </c>
      <c r="Z9" s="12">
        <v>264.66801900000002</v>
      </c>
      <c r="AA9" s="12">
        <v>266.68049100000002</v>
      </c>
      <c r="AB9" s="12">
        <v>269.16813000000002</v>
      </c>
    </row>
    <row r="10" spans="1:28" x14ac:dyDescent="0.3">
      <c r="A10" s="8" t="s">
        <v>55</v>
      </c>
      <c r="B10" s="12">
        <v>394.82325000000003</v>
      </c>
      <c r="C10" s="12">
        <v>404.12954999999999</v>
      </c>
      <c r="D10" s="12">
        <v>410.44950000000006</v>
      </c>
      <c r="E10" s="12">
        <v>410.03280000000001</v>
      </c>
      <c r="F10" s="12">
        <v>409.755</v>
      </c>
      <c r="G10" s="12">
        <v>413.01915000000002</v>
      </c>
      <c r="H10" s="12">
        <v>419.75580000000002</v>
      </c>
      <c r="I10" s="12">
        <v>424.06169999999997</v>
      </c>
      <c r="J10" s="12">
        <v>431.42340000000002</v>
      </c>
      <c r="K10" s="12">
        <v>433.09020000000004</v>
      </c>
      <c r="L10" s="12">
        <v>440.66025000000002</v>
      </c>
      <c r="M10" s="12">
        <v>450.31380000000007</v>
      </c>
      <c r="N10" s="12">
        <v>461.56470000000002</v>
      </c>
      <c r="O10" s="12">
        <v>476.63535000000002</v>
      </c>
      <c r="P10" s="12">
        <v>489.90030000000002</v>
      </c>
      <c r="Q10" s="12">
        <v>506.77665000000002</v>
      </c>
      <c r="R10" s="12">
        <v>520.66665</v>
      </c>
      <c r="S10" s="12">
        <v>540.32100000000003</v>
      </c>
      <c r="T10" s="12">
        <v>554.07209999999998</v>
      </c>
      <c r="U10" s="12">
        <v>569.69835</v>
      </c>
      <c r="V10" s="12">
        <v>582.19935000000009</v>
      </c>
      <c r="W10" s="12">
        <v>591.22784999999999</v>
      </c>
      <c r="X10" s="12">
        <v>596.36715000000004</v>
      </c>
      <c r="Y10" s="12">
        <v>598.03395</v>
      </c>
      <c r="Z10" s="12">
        <v>597.20055000000002</v>
      </c>
      <c r="AA10" s="12">
        <v>597.13110000000006</v>
      </c>
      <c r="AB10" s="12">
        <v>596.92275000000006</v>
      </c>
    </row>
    <row r="11" spans="1:28" x14ac:dyDescent="0.3">
      <c r="A11" s="8" t="s">
        <v>56</v>
      </c>
      <c r="B11" s="12">
        <v>502.87599999999998</v>
      </c>
      <c r="C11" s="12">
        <v>544.5</v>
      </c>
      <c r="D11" s="12">
        <v>591.20600000000002</v>
      </c>
      <c r="E11" s="12">
        <v>650.73799999999994</v>
      </c>
      <c r="F11" s="12">
        <v>715.59399999999994</v>
      </c>
      <c r="G11" s="12">
        <v>763.99399999999991</v>
      </c>
      <c r="H11" s="12">
        <v>814.81399999999996</v>
      </c>
      <c r="I11" s="12">
        <v>851.84</v>
      </c>
      <c r="J11" s="12">
        <v>884.02599999999995</v>
      </c>
      <c r="K11" s="12">
        <v>927.10199999999998</v>
      </c>
      <c r="L11" s="12">
        <v>953.96399999999994</v>
      </c>
      <c r="M11" s="12">
        <v>979.37399999999991</v>
      </c>
      <c r="N11" s="12">
        <v>998.00800000000004</v>
      </c>
      <c r="O11" s="12">
        <v>1003.09</v>
      </c>
      <c r="P11" s="12">
        <v>1009.8659999999999</v>
      </c>
      <c r="Q11" s="12">
        <v>1023.1759999999999</v>
      </c>
      <c r="R11" s="12">
        <v>1048.3440000000001</v>
      </c>
      <c r="S11" s="12">
        <v>1065.768</v>
      </c>
      <c r="T11" s="12">
        <v>1090.21</v>
      </c>
      <c r="U11" s="12">
        <v>1102.068</v>
      </c>
      <c r="V11" s="12">
        <v>1127.2359999999999</v>
      </c>
      <c r="W11" s="12">
        <v>1158.212</v>
      </c>
      <c r="X11" s="12">
        <v>1194.7539999999999</v>
      </c>
      <c r="Y11" s="12">
        <v>1241.2180000000001</v>
      </c>
      <c r="Z11" s="12">
        <v>1283.0839999999998</v>
      </c>
      <c r="AA11" s="12">
        <v>1334.3879999999999</v>
      </c>
      <c r="AB11" s="12">
        <v>1381.578</v>
      </c>
    </row>
    <row r="12" spans="1:28" x14ac:dyDescent="0.3">
      <c r="A12" s="8" t="s">
        <v>57</v>
      </c>
      <c r="B12" s="12">
        <v>173.7595958</v>
      </c>
      <c r="C12" s="12">
        <v>174.1875751</v>
      </c>
      <c r="D12" s="12">
        <v>172.90363720000002</v>
      </c>
      <c r="E12" s="12">
        <v>188.31089200000002</v>
      </c>
      <c r="F12" s="12">
        <v>190.02280920000001</v>
      </c>
      <c r="G12" s="12">
        <v>197.72643660000003</v>
      </c>
      <c r="H12" s="12">
        <v>211.84975350000002</v>
      </c>
      <c r="I12" s="12">
        <v>234.1046771</v>
      </c>
      <c r="J12" s="12">
        <v>247.37203540000002</v>
      </c>
      <c r="K12" s="12">
        <v>260.63939370000003</v>
      </c>
      <c r="L12" s="12">
        <v>285.03421379999997</v>
      </c>
      <c r="M12" s="12">
        <v>312.42488900000001</v>
      </c>
      <c r="N12" s="12">
        <v>343.66737790000002</v>
      </c>
      <c r="O12" s="12">
        <v>392.45701809999997</v>
      </c>
      <c r="P12" s="12">
        <v>436.11090669999999</v>
      </c>
      <c r="Q12" s="12">
        <v>465.21349910000004</v>
      </c>
      <c r="R12" s="12">
        <v>497.3119466</v>
      </c>
      <c r="S12" s="12">
        <v>522.56272530000001</v>
      </c>
      <c r="T12" s="12">
        <v>535.83008359999997</v>
      </c>
      <c r="U12" s="12">
        <v>560.22490370000003</v>
      </c>
      <c r="V12" s="12">
        <v>578.62801360000003</v>
      </c>
      <c r="W12" s="12">
        <v>599.17102</v>
      </c>
      <c r="X12" s="12">
        <v>615.43423340000004</v>
      </c>
      <c r="Y12" s="12">
        <v>629.5575503</v>
      </c>
      <c r="Z12" s="12">
        <v>643.68086719999997</v>
      </c>
      <c r="AA12" s="12">
        <v>659.51610130000006</v>
      </c>
      <c r="AB12" s="12">
        <v>690.75859020000007</v>
      </c>
    </row>
    <row r="13" spans="1:28" x14ac:dyDescent="0.3">
      <c r="A13" s="8" t="s">
        <v>58</v>
      </c>
      <c r="B13" s="12">
        <v>1985.6366625999999</v>
      </c>
      <c r="C13" s="12">
        <v>2039.6918911</v>
      </c>
      <c r="D13" s="12">
        <v>2094.9896200000003</v>
      </c>
      <c r="E13" s="12">
        <v>2173.0343822</v>
      </c>
      <c r="F13" s="12">
        <v>2241.1670394000002</v>
      </c>
      <c r="G13" s="12">
        <v>2302.2725673999998</v>
      </c>
      <c r="H13" s="12">
        <v>2373.8638605000001</v>
      </c>
      <c r="I13" s="12">
        <v>2439.2801567000001</v>
      </c>
      <c r="J13" s="12">
        <v>2494.4803302</v>
      </c>
      <c r="K13" s="12">
        <v>2553.6714426999997</v>
      </c>
      <c r="L13" s="12">
        <v>2612.2354992</v>
      </c>
      <c r="M13" s="12">
        <v>2674.2289237999998</v>
      </c>
      <c r="N13" s="12">
        <v>2733.6708723000002</v>
      </c>
      <c r="O13" s="12">
        <v>2799.7322134999999</v>
      </c>
      <c r="P13" s="12">
        <v>2861.9497622999997</v>
      </c>
      <c r="Q13" s="12">
        <v>2920.5611711000001</v>
      </c>
      <c r="R13" s="12">
        <v>2991.0999063999998</v>
      </c>
      <c r="S13" s="12">
        <v>3052.0975122999998</v>
      </c>
      <c r="T13" s="12">
        <v>3103.4571987999998</v>
      </c>
      <c r="U13" s="12">
        <v>3156.7158871000001</v>
      </c>
      <c r="V13" s="12">
        <v>3214.4284004000001</v>
      </c>
      <c r="W13" s="12">
        <v>3276.7711657999998</v>
      </c>
      <c r="X13" s="12">
        <v>3337.6859640000002</v>
      </c>
      <c r="Y13" s="12">
        <v>3402.8006369</v>
      </c>
      <c r="Z13" s="12">
        <v>3461.8047710000001</v>
      </c>
      <c r="AA13" s="12">
        <v>3531.0866535</v>
      </c>
      <c r="AB13" s="12">
        <v>3611.0466274</v>
      </c>
    </row>
    <row r="14" spans="1:28" x14ac:dyDescent="0.3">
      <c r="A14" s="8" t="s">
        <v>62</v>
      </c>
      <c r="B14" s="11"/>
      <c r="C14" s="11">
        <v>2.7223121690964347</v>
      </c>
      <c r="D14" s="11">
        <v>2.711082450309608</v>
      </c>
      <c r="E14" s="11">
        <v>3.7253054361195206</v>
      </c>
      <c r="F14" s="11">
        <v>3.1353694979746312</v>
      </c>
      <c r="G14" s="11">
        <v>2.7265048488469033</v>
      </c>
      <c r="H14" s="11">
        <v>3.1095924137622708</v>
      </c>
      <c r="I14" s="11">
        <v>2.7556886175528863</v>
      </c>
      <c r="J14" s="11">
        <v>2.2629698088750039</v>
      </c>
      <c r="K14" s="11">
        <v>2.3728835133870918</v>
      </c>
      <c r="L14" s="11">
        <v>2.2933277758739585</v>
      </c>
      <c r="M14" s="11">
        <v>2.3731943241329256</v>
      </c>
      <c r="N14" s="11">
        <v>2.2227696354257911</v>
      </c>
      <c r="O14" s="11">
        <v>2.4165799134560206</v>
      </c>
      <c r="P14" s="11">
        <v>2.2222678476174846</v>
      </c>
      <c r="Q14" s="11">
        <v>2.0479537961175622</v>
      </c>
      <c r="R14" s="11">
        <v>2.4152459464984237</v>
      </c>
      <c r="S14" s="11">
        <v>2.0393035274242974</v>
      </c>
      <c r="T14" s="11">
        <v>1.6827668936860511</v>
      </c>
      <c r="U14" s="11">
        <v>1.7161083555653245</v>
      </c>
      <c r="V14" s="11">
        <v>1.8282454095993754</v>
      </c>
      <c r="W14" s="11">
        <v>1.9394666060143653</v>
      </c>
      <c r="X14" s="11">
        <v>1.8589884712052664</v>
      </c>
      <c r="Y14" s="11">
        <v>1.950892732339744</v>
      </c>
      <c r="Z14" s="11">
        <v>1.733987394387986</v>
      </c>
      <c r="AA14" s="11">
        <v>2.0013226361111842</v>
      </c>
      <c r="AB14" s="11">
        <v>2.2644579911609926</v>
      </c>
    </row>
    <row r="15" spans="1:28" x14ac:dyDescent="0.3">
      <c r="A15" s="8" t="s">
        <v>63</v>
      </c>
      <c r="C15" s="10">
        <v>2.7223121690964347</v>
      </c>
      <c r="D15" s="10">
        <v>5.5071987468650594</v>
      </c>
      <c r="E15" s="10">
        <v>9.4376641572794497</v>
      </c>
      <c r="F15" s="10">
        <v>12.868939298562704</v>
      </c>
      <c r="G15" s="10">
        <v>15.946316401380084</v>
      </c>
      <c r="H15" s="10">
        <v>19.5517742602342</v>
      </c>
      <c r="I15" s="10">
        <v>22.846248895605996</v>
      </c>
      <c r="J15" s="10">
        <v>25.626222419449004</v>
      </c>
      <c r="K15" s="10">
        <v>28.607186339731104</v>
      </c>
      <c r="L15" s="10">
        <v>31.55657066583014</v>
      </c>
      <c r="M15" s="10">
        <v>34.67866373389554</v>
      </c>
      <c r="N15" s="10">
        <v>37.672260176769775</v>
      </c>
      <c r="O15" s="10">
        <v>40.999220362602514</v>
      </c>
      <c r="P15" s="10">
        <v>44.132600702111951</v>
      </c>
      <c r="Q15" s="10">
        <v>47.084369769633817</v>
      </c>
      <c r="R15" s="10">
        <v>50.636819048427654</v>
      </c>
      <c r="S15" s="10">
        <v>53.708761012881993</v>
      </c>
      <c r="T15" s="10">
        <v>56.295321155901789</v>
      </c>
      <c r="U15" s="10">
        <v>58.977518221615874</v>
      </c>
      <c r="V15" s="10">
        <v>61.884017400797575</v>
      </c>
      <c r="W15" s="10">
        <v>65.023703858760527</v>
      </c>
      <c r="X15" s="10">
        <v>68.091475488250808</v>
      </c>
      <c r="Y15" s="10">
        <v>71.370759867233744</v>
      </c>
      <c r="Z15" s="10">
        <v>74.34230724099848</v>
      </c>
      <c r="AA15" s="10">
        <v>77.831459300131073</v>
      </c>
      <c r="AB15" s="10">
        <v>81.8583779910511</v>
      </c>
    </row>
    <row r="16" spans="1:28" x14ac:dyDescent="0.3">
      <c r="A16" s="8" t="s">
        <v>64</v>
      </c>
      <c r="B16" s="10">
        <v>2.8401537090383764</v>
      </c>
      <c r="C16" s="10">
        <v>2.9005857381968148</v>
      </c>
      <c r="D16" s="10">
        <v>2.9643422806446598</v>
      </c>
      <c r="E16" s="10">
        <v>3.0619487131000862</v>
      </c>
      <c r="F16" s="10">
        <v>3.1441737365319868</v>
      </c>
      <c r="G16" s="10">
        <v>3.21510524997207</v>
      </c>
      <c r="H16" s="10">
        <v>3.2992326280020015</v>
      </c>
      <c r="I16" s="10">
        <v>3.3742981832895285</v>
      </c>
      <c r="J16" s="10">
        <v>3.4348824463661152</v>
      </c>
      <c r="K16" s="10">
        <v>3.5005777144619596</v>
      </c>
      <c r="L16" s="10">
        <v>3.5650237453940008</v>
      </c>
      <c r="M16" s="10">
        <v>3.6334138446488495</v>
      </c>
      <c r="N16" s="10">
        <v>3.6976976183906181</v>
      </c>
      <c r="O16" s="10">
        <v>3.7705815513386844</v>
      </c>
      <c r="P16" s="10">
        <v>3.8379371896204906</v>
      </c>
      <c r="Q16" s="10">
        <v>3.9003220767895299</v>
      </c>
      <c r="R16" s="10">
        <v>3.9783729336028939</v>
      </c>
      <c r="S16" s="10">
        <v>4.0433701344655821</v>
      </c>
      <c r="T16" s="10">
        <v>4.0955674604096286</v>
      </c>
      <c r="U16" s="10">
        <v>4.1502424200312911</v>
      </c>
      <c r="V16" s="10">
        <v>4.210894467092853</v>
      </c>
      <c r="W16" s="10">
        <v>4.277824992232274</v>
      </c>
      <c r="X16" s="10">
        <v>4.3432307464084952</v>
      </c>
      <c r="Y16" s="10">
        <v>4.4145776999519981</v>
      </c>
      <c r="Z16" s="10">
        <v>4.4785758451168869</v>
      </c>
      <c r="AA16" s="10">
        <v>4.556534813213756</v>
      </c>
      <c r="AB16" s="10">
        <v>4.6489772992249661</v>
      </c>
    </row>
    <row r="17" spans="1:28" x14ac:dyDescent="0.3">
      <c r="A17" s="8" t="s">
        <v>65</v>
      </c>
      <c r="B17" s="11">
        <v>53.960468497646893</v>
      </c>
      <c r="C17" s="11">
        <v>55.048369314959025</v>
      </c>
      <c r="D17" s="11">
        <v>56.065153067440974</v>
      </c>
      <c r="E17" s="11">
        <v>57.48099073956751</v>
      </c>
      <c r="F17" s="11">
        <v>58.691377575861011</v>
      </c>
      <c r="G17" s="11">
        <v>59.712286289043504</v>
      </c>
      <c r="H17" s="11">
        <v>60.931023786483898</v>
      </c>
      <c r="I17" s="11">
        <v>61.90376996887575</v>
      </c>
      <c r="J17" s="11">
        <v>62.651182952991959</v>
      </c>
      <c r="K17" s="11">
        <v>63.470639433015428</v>
      </c>
      <c r="L17" s="11">
        <v>64.299656915098097</v>
      </c>
      <c r="M17" s="11">
        <v>65.144486079542872</v>
      </c>
      <c r="N17" s="11">
        <v>65.964052080008699</v>
      </c>
      <c r="O17" s="11">
        <v>66.870051323928166</v>
      </c>
      <c r="P17" s="11">
        <v>67.641900364604453</v>
      </c>
      <c r="Q17" s="11">
        <v>68.314479040633842</v>
      </c>
      <c r="R17" s="11">
        <v>69.082366395677013</v>
      </c>
      <c r="S17" s="11">
        <v>69.743896344120756</v>
      </c>
      <c r="T17" s="11">
        <v>70.247857274879578</v>
      </c>
      <c r="U17" s="11">
        <v>70.706117798598513</v>
      </c>
      <c r="V17" s="11">
        <v>71.181033720187258</v>
      </c>
      <c r="W17" s="11">
        <v>71.674546410585364</v>
      </c>
      <c r="X17" s="11">
        <v>72.102510822075658</v>
      </c>
      <c r="Y17" s="11">
        <v>72.552281597934595</v>
      </c>
      <c r="Z17" s="11">
        <v>72.908947331276295</v>
      </c>
      <c r="AA17" s="11">
        <v>73.377842447785184</v>
      </c>
      <c r="AB17" s="11">
        <v>73.919270937852758</v>
      </c>
    </row>
    <row r="18" spans="1:28" x14ac:dyDescent="0.3">
      <c r="A18" s="8" t="s">
        <v>66</v>
      </c>
      <c r="B18" s="11">
        <v>34.076505966303557</v>
      </c>
      <c r="C18" s="11">
        <v>35.23510478400803</v>
      </c>
      <c r="D18" s="11">
        <v>36.473194420886912</v>
      </c>
      <c r="E18" s="11">
        <v>38.611855333395106</v>
      </c>
      <c r="F18" s="11">
        <v>40.408269141886429</v>
      </c>
      <c r="G18" s="11">
        <v>41.772657600055112</v>
      </c>
      <c r="H18" s="11">
        <v>43.248636561818536</v>
      </c>
      <c r="I18" s="11">
        <v>44.519063303049577</v>
      </c>
      <c r="J18" s="11">
        <v>45.356061609404954</v>
      </c>
      <c r="K18" s="11">
        <v>46.511128011213529</v>
      </c>
      <c r="L18" s="11">
        <v>47.430571025447158</v>
      </c>
      <c r="M18" s="11">
        <v>48.30547143901174</v>
      </c>
      <c r="N18" s="11">
        <v>49.079623721167593</v>
      </c>
      <c r="O18" s="11">
        <v>49.845732080047732</v>
      </c>
      <c r="P18" s="11">
        <v>50.524188989884422</v>
      </c>
      <c r="Q18" s="11">
        <v>50.962449060411664</v>
      </c>
      <c r="R18" s="11">
        <v>51.675169501787259</v>
      </c>
      <c r="S18" s="11">
        <v>52.040628416982187</v>
      </c>
      <c r="T18" s="11">
        <v>52.394474273037616</v>
      </c>
      <c r="U18" s="11">
        <v>52.658932990865672</v>
      </c>
      <c r="V18" s="11">
        <v>53.068969070448851</v>
      </c>
      <c r="W18" s="11">
        <v>53.631545539157223</v>
      </c>
      <c r="X18" s="11">
        <v>54.234827749660631</v>
      </c>
      <c r="Y18" s="11">
        <v>54.977524396031129</v>
      </c>
      <c r="Z18" s="11">
        <v>55.65781419393624</v>
      </c>
      <c r="AA18" s="11">
        <v>56.46715294635009</v>
      </c>
      <c r="AB18" s="11">
        <v>57.388807291367179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5BB1D4BEC8A464BA39CA79479942468" ma:contentTypeVersion="17" ma:contentTypeDescription="Opprett et nytt dokument." ma:contentTypeScope="" ma:versionID="36a66d295592e4f6a8cd7cd03923865a">
  <xsd:schema xmlns:xsd="http://www.w3.org/2001/XMLSchema" xmlns:xs="http://www.w3.org/2001/XMLSchema" xmlns:p="http://schemas.microsoft.com/office/2006/metadata/properties" xmlns:ns2="9f68d134-57be-4622-84ed-afa6d3bf819b" xmlns:ns3="57a30541-e129-40c4-aedb-01caf0bc69a4" targetNamespace="http://schemas.microsoft.com/office/2006/metadata/properties" ma:root="true" ma:fieldsID="e1fc24ada22a6bafb7b8c3f8dad70fd4" ns2:_="" ns3:_="">
    <xsd:import namespace="9f68d134-57be-4622-84ed-afa6d3bf819b"/>
    <xsd:import namespace="57a30541-e129-40c4-aedb-01caf0bc69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68d134-57be-4622-84ed-afa6d3bf819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Bildemerkelapper" ma:readOnly="false" ma:fieldId="{5cf76f15-5ced-4ddc-b409-7134ff3c332f}" ma:taxonomyMulti="true" ma:sspId="2228493a-ba9a-494e-af97-f05f01d29ce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a30541-e129-40c4-aedb-01caf0bc69a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93b18546-6b7f-4e32-a883-329ba0497b81}" ma:internalName="TaxCatchAll" ma:showField="CatchAllData" ma:web="57a30541-e129-40c4-aedb-01caf0bc69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f68d134-57be-4622-84ed-afa6d3bf819b">
      <Terms xmlns="http://schemas.microsoft.com/office/infopath/2007/PartnerControls"/>
    </lcf76f155ced4ddcb4097134ff3c332f>
    <TaxCatchAll xmlns="57a30541-e129-40c4-aedb-01caf0bc69a4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E0219AA-1E23-491B-8942-C57046438A2D}"/>
</file>

<file path=customXml/itemProps2.xml><?xml version="1.0" encoding="utf-8"?>
<ds:datastoreItem xmlns:ds="http://schemas.openxmlformats.org/officeDocument/2006/customXml" ds:itemID="{8E2B1DF9-2028-45B5-8EF0-02BFBBFF16AA}">
  <ds:schemaRefs>
    <ds:schemaRef ds:uri="http://schemas.openxmlformats.org/package/2006/metadata/core-properties"/>
    <ds:schemaRef ds:uri="57a30541-e129-40c4-aedb-01caf0bc69a4"/>
    <ds:schemaRef ds:uri="http://purl.org/dc/dcmitype/"/>
    <ds:schemaRef ds:uri="http://purl.org/dc/terms/"/>
    <ds:schemaRef ds:uri="http://schemas.microsoft.com/office/2006/metadata/properties"/>
    <ds:schemaRef ds:uri="9f68d134-57be-4622-84ed-afa6d3bf819b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2B71BF24-C33F-4755-9373-4D5091404849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9396317e-03ca-4ddd-bc6f-adf29e7f1a41}" enabled="1" method="Standard" siteId="{62366534-1ec3-4962-8869-9b5535279d0b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18</vt:i4>
      </vt:variant>
    </vt:vector>
  </HeadingPairs>
  <TitlesOfParts>
    <vt:vector size="18" baseType="lpstr">
      <vt:lpstr>Vestland</vt:lpstr>
      <vt:lpstr>Bergen</vt:lpstr>
      <vt:lpstr>Etne, Sveio, Bømlo</vt:lpstr>
      <vt:lpstr>Stord, Fitjar, Austevoll</vt:lpstr>
      <vt:lpstr>Tysnes, Kvinnherad, Kvam</vt:lpstr>
      <vt:lpstr>Eidfjord, Ulvik, Ullensvang</vt:lpstr>
      <vt:lpstr>Voss</vt:lpstr>
      <vt:lpstr>Samnanger, Bjørnafjorden</vt:lpstr>
      <vt:lpstr>Askøy, Øygarden</vt:lpstr>
      <vt:lpstr>Vaksdal,Modalen,Osterøy,Masfj.</vt:lpstr>
      <vt:lpstr>Alver, Austrheim, Fedje</vt:lpstr>
      <vt:lpstr>Ytre Sogn</vt:lpstr>
      <vt:lpstr>Vik,Sogndal</vt:lpstr>
      <vt:lpstr>Indre Sogn elles</vt:lpstr>
      <vt:lpstr>Bremanger, Kinn</vt:lpstr>
      <vt:lpstr>Askvoll, Fjaler, Sunnfjord</vt:lpstr>
      <vt:lpstr>Gloppen, Stryn, Stad</vt:lpstr>
      <vt:lpstr>Statistikk</vt:lpstr>
    </vt:vector>
  </TitlesOfParts>
  <Company>NAV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Gjerde, Sigurd</dc:creator>
  <cp:lastModifiedBy>Helde, Ingunn</cp:lastModifiedBy>
  <dcterms:created xsi:type="dcterms:W3CDTF">2024-08-01T13:48:06Z</dcterms:created>
  <dcterms:modified xsi:type="dcterms:W3CDTF">2025-06-20T11:46:45Z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0x010100C5BB1D4BEC8A464BA39CA79479942468</vt:lpwstr>
  </property>
  <property fmtid="{D5CDD505-2E9C-101B-9397-08002B2CF9AE}" pid="3" name="MediaServiceImageTags">
    <vt:lpwstr/>
  </property>
</Properties>
</file>